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laveconomist\БАЗА Главный экономист\2025\прайс 2025\расчеты МЗ\в МЗ\"/>
    </mc:Choice>
  </mc:AlternateContent>
  <xr:revisionPtr revIDLastSave="0" documentId="13_ncr:1_{6E091E5A-45D7-4DEF-9475-0186D681C4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14" r:id="rId1"/>
    <sheet name="2023" sheetId="13" state="hidden" r:id="rId2"/>
    <sheet name="2022" sheetId="12" state="hidden" r:id="rId3"/>
  </sheets>
  <definedNames>
    <definedName name="sub_12115" localSheetId="0">'лист 1'!$B$447</definedName>
    <definedName name="sub_12201" localSheetId="0">'лист 1'!#REF!</definedName>
    <definedName name="_xlnm.Print_Area" localSheetId="0">'лист 1'!$A$3:$G$917</definedName>
  </definedNames>
  <calcPr calcId="191029"/>
</workbook>
</file>

<file path=xl/calcChain.xml><?xml version="1.0" encoding="utf-8"?>
<calcChain xmlns="http://schemas.openxmlformats.org/spreadsheetml/2006/main">
  <c r="E654" i="14" l="1"/>
  <c r="E639" i="14"/>
  <c r="E892" i="14" l="1"/>
  <c r="E891" i="14"/>
  <c r="E890" i="14"/>
  <c r="E889" i="14"/>
  <c r="E888" i="14"/>
  <c r="E887" i="14"/>
  <c r="E886" i="14"/>
  <c r="E885" i="14"/>
  <c r="E884" i="14"/>
  <c r="E883" i="14"/>
  <c r="E882" i="14"/>
  <c r="E881" i="14"/>
  <c r="E880" i="14"/>
  <c r="E879" i="14"/>
  <c r="E878" i="14"/>
  <c r="E877" i="14"/>
  <c r="E876" i="14"/>
  <c r="E875" i="14"/>
  <c r="E874" i="14"/>
  <c r="E873" i="14"/>
  <c r="E872" i="14"/>
  <c r="E871" i="14"/>
  <c r="E870" i="14"/>
  <c r="E869" i="14"/>
  <c r="E868" i="14"/>
  <c r="E867" i="14"/>
  <c r="E866" i="14"/>
  <c r="E865" i="14"/>
  <c r="E864" i="14"/>
  <c r="E863" i="14"/>
  <c r="E862" i="14"/>
  <c r="E861" i="14"/>
  <c r="E860" i="14"/>
  <c r="E859" i="14"/>
  <c r="E858" i="14"/>
  <c r="E857" i="14"/>
  <c r="E856" i="14"/>
  <c r="E855" i="14"/>
  <c r="E854" i="14"/>
  <c r="E853" i="14"/>
  <c r="E852" i="14"/>
  <c r="E851" i="14"/>
  <c r="E850" i="14"/>
  <c r="E849" i="14"/>
  <c r="E848" i="14"/>
  <c r="E847" i="14"/>
  <c r="E846" i="14"/>
  <c r="E845" i="14"/>
  <c r="E844" i="14"/>
  <c r="E843" i="14"/>
  <c r="E842" i="14"/>
  <c r="E841" i="14"/>
  <c r="E840" i="14"/>
  <c r="E839" i="14"/>
  <c r="E838" i="14"/>
  <c r="E837" i="14"/>
  <c r="E836" i="14"/>
  <c r="E835" i="14"/>
  <c r="E834" i="14"/>
  <c r="E833" i="14"/>
  <c r="E832" i="14"/>
  <c r="E831" i="14"/>
  <c r="E830" i="14"/>
  <c r="E829" i="14"/>
  <c r="E828" i="14"/>
  <c r="E827" i="14"/>
  <c r="E823" i="14"/>
  <c r="E822" i="14"/>
  <c r="E821" i="14"/>
  <c r="E820" i="14"/>
  <c r="E819" i="14"/>
  <c r="E818" i="14"/>
  <c r="E817" i="14"/>
  <c r="E813" i="14"/>
  <c r="E812" i="14"/>
  <c r="E811" i="14"/>
  <c r="E810" i="14"/>
  <c r="E809" i="14"/>
  <c r="E808" i="14"/>
  <c r="E807" i="14"/>
  <c r="E806" i="14"/>
  <c r="E805" i="14"/>
  <c r="E804" i="14"/>
  <c r="E803" i="14"/>
  <c r="E802" i="14"/>
  <c r="E801" i="14"/>
  <c r="E800" i="14"/>
  <c r="E799" i="14"/>
  <c r="E798" i="14"/>
  <c r="E797" i="14"/>
  <c r="E796" i="14"/>
  <c r="E795" i="14"/>
  <c r="E794" i="14"/>
  <c r="E793" i="14"/>
  <c r="E792" i="14"/>
  <c r="E791" i="14"/>
  <c r="E790" i="14"/>
  <c r="E789" i="14"/>
  <c r="E788" i="14"/>
  <c r="E787" i="14"/>
  <c r="E786" i="14"/>
  <c r="E785" i="14"/>
  <c r="E784" i="14"/>
  <c r="E783" i="14"/>
  <c r="E782" i="14"/>
  <c r="E781" i="14"/>
  <c r="E780" i="14"/>
  <c r="E779" i="14"/>
  <c r="E778" i="14"/>
  <c r="E777" i="14"/>
  <c r="E769" i="14"/>
  <c r="E768" i="14"/>
  <c r="E767" i="14"/>
  <c r="E766" i="14"/>
  <c r="E765" i="14"/>
  <c r="E764" i="14"/>
  <c r="E763" i="14"/>
  <c r="E762" i="14"/>
  <c r="E761" i="14"/>
  <c r="E760" i="14"/>
  <c r="E759" i="14"/>
  <c r="E758" i="14"/>
  <c r="E757" i="14"/>
  <c r="E756" i="14"/>
  <c r="E743" i="14"/>
  <c r="E742" i="14"/>
  <c r="E741" i="14"/>
  <c r="E740" i="14"/>
  <c r="E739" i="14"/>
  <c r="E738" i="14"/>
  <c r="E736" i="14"/>
  <c r="E735" i="14"/>
  <c r="E734" i="14"/>
  <c r="E733" i="14"/>
  <c r="E732" i="14"/>
  <c r="E731" i="14"/>
  <c r="E726" i="14"/>
  <c r="E725" i="14"/>
  <c r="E724" i="14"/>
  <c r="E723" i="14"/>
  <c r="E722" i="14"/>
  <c r="E721" i="14"/>
  <c r="E720" i="14"/>
  <c r="E719" i="14"/>
  <c r="E718" i="14"/>
  <c r="E717" i="14"/>
  <c r="E716" i="14"/>
  <c r="E715" i="14"/>
  <c r="E714" i="14"/>
  <c r="E713" i="14"/>
  <c r="E712" i="14"/>
  <c r="E711" i="14"/>
  <c r="E710" i="14"/>
  <c r="E709" i="14"/>
  <c r="E708" i="14"/>
  <c r="E707" i="14"/>
  <c r="E706" i="14"/>
  <c r="E705" i="14"/>
  <c r="E704" i="14"/>
  <c r="E703" i="14"/>
  <c r="E702" i="14"/>
  <c r="E701" i="14"/>
  <c r="E700" i="14"/>
  <c r="E699" i="14"/>
  <c r="E698" i="14"/>
  <c r="E697" i="14"/>
  <c r="E696" i="14"/>
  <c r="E695" i="14"/>
  <c r="E694" i="14"/>
  <c r="E693" i="14"/>
  <c r="E692" i="14"/>
  <c r="E691" i="14"/>
  <c r="E688" i="14"/>
  <c r="E687" i="14"/>
  <c r="E686" i="14"/>
  <c r="E685" i="14"/>
  <c r="E684" i="14"/>
  <c r="E681" i="14"/>
  <c r="E680" i="14"/>
  <c r="E678" i="14"/>
  <c r="E677" i="14"/>
  <c r="E675" i="14"/>
  <c r="E674" i="14"/>
  <c r="E673" i="14"/>
  <c r="E672" i="14"/>
  <c r="E671" i="14"/>
  <c r="E670" i="14"/>
  <c r="E669" i="14"/>
  <c r="E668" i="14"/>
  <c r="E667" i="14"/>
  <c r="E666" i="14"/>
  <c r="E665" i="14"/>
  <c r="E664" i="14"/>
  <c r="E663" i="14"/>
  <c r="E662" i="14"/>
  <c r="E661" i="14"/>
  <c r="E660" i="14"/>
  <c r="E658" i="14"/>
  <c r="E657" i="14"/>
  <c r="E653" i="14"/>
  <c r="E650" i="14"/>
  <c r="E647" i="14"/>
  <c r="E646" i="14"/>
  <c r="E644" i="14"/>
  <c r="E643" i="14"/>
  <c r="E642" i="14"/>
  <c r="E641" i="14"/>
  <c r="E640" i="14"/>
  <c r="E638" i="14"/>
  <c r="E637" i="14"/>
  <c r="E635" i="14"/>
  <c r="E634" i="14"/>
  <c r="E633" i="14"/>
  <c r="E630" i="14"/>
  <c r="E629" i="14"/>
  <c r="E628" i="14"/>
  <c r="E627" i="14"/>
  <c r="E625" i="14"/>
  <c r="E622" i="14"/>
  <c r="E621" i="14"/>
  <c r="E620" i="14"/>
  <c r="E619" i="14"/>
  <c r="E618" i="14"/>
  <c r="E617" i="14"/>
  <c r="E616" i="14"/>
  <c r="E615" i="14"/>
  <c r="E614" i="14"/>
  <c r="E613" i="14"/>
  <c r="E612" i="14"/>
  <c r="E611" i="14"/>
  <c r="E604" i="14"/>
  <c r="E603" i="14"/>
  <c r="E602" i="14"/>
  <c r="E601" i="14"/>
  <c r="E599" i="14"/>
  <c r="E598" i="14"/>
  <c r="E597" i="14"/>
  <c r="E596" i="14"/>
  <c r="E595" i="14"/>
  <c r="E594" i="14"/>
  <c r="E593" i="14"/>
  <c r="E592" i="14"/>
  <c r="E590" i="14"/>
  <c r="E589" i="14"/>
  <c r="E588" i="14"/>
  <c r="E587" i="14"/>
  <c r="E586" i="14"/>
  <c r="E585" i="14"/>
  <c r="E584" i="14"/>
  <c r="E583" i="14"/>
  <c r="E582" i="14"/>
  <c r="E581" i="14"/>
  <c r="E579" i="14"/>
  <c r="E578" i="14"/>
  <c r="E576" i="14"/>
  <c r="E575" i="14"/>
  <c r="E574" i="14"/>
  <c r="E572" i="14"/>
  <c r="E571" i="14"/>
  <c r="E570" i="14"/>
  <c r="E568" i="14"/>
  <c r="E567" i="14"/>
  <c r="E566" i="14"/>
  <c r="E565" i="14"/>
  <c r="E564" i="14"/>
  <c r="E563" i="14"/>
  <c r="E562" i="14"/>
  <c r="E560" i="14"/>
  <c r="E559" i="14"/>
  <c r="E558" i="14"/>
  <c r="E555" i="14"/>
  <c r="E554" i="14"/>
  <c r="E553" i="14"/>
  <c r="E552" i="14"/>
  <c r="E551" i="14"/>
  <c r="E550" i="14"/>
  <c r="E549" i="14"/>
  <c r="E548" i="14"/>
  <c r="E547" i="14"/>
  <c r="E546" i="14"/>
  <c r="E545" i="14"/>
  <c r="E544" i="14"/>
  <c r="E543" i="14"/>
  <c r="E542" i="14"/>
  <c r="E541" i="14"/>
  <c r="E540" i="14"/>
  <c r="E539" i="14"/>
  <c r="E538" i="14"/>
  <c r="E537" i="14"/>
  <c r="E536" i="14"/>
  <c r="E535" i="14"/>
  <c r="E534" i="14"/>
  <c r="E533" i="14"/>
  <c r="E532" i="14"/>
  <c r="E531" i="14"/>
  <c r="E530" i="14"/>
  <c r="E529" i="14"/>
  <c r="E528" i="14"/>
  <c r="E527" i="14"/>
  <c r="E523" i="14"/>
  <c r="E522" i="14"/>
  <c r="E521" i="14"/>
  <c r="E520" i="14"/>
  <c r="E519" i="14"/>
  <c r="E518" i="14"/>
  <c r="E517" i="14"/>
  <c r="E516" i="14"/>
  <c r="E515" i="14"/>
  <c r="E512" i="14"/>
  <c r="E511" i="14"/>
  <c r="E510" i="14"/>
  <c r="E509" i="14"/>
  <c r="E508" i="14"/>
  <c r="E507" i="14"/>
  <c r="E506" i="14"/>
  <c r="E505" i="14"/>
  <c r="E504" i="14"/>
  <c r="E503" i="14"/>
  <c r="E502" i="14"/>
  <c r="E501" i="14"/>
  <c r="E500" i="14"/>
  <c r="E499" i="14"/>
  <c r="E496" i="14"/>
  <c r="E495" i="14"/>
  <c r="E494" i="14"/>
  <c r="E493" i="14"/>
  <c r="E492" i="14"/>
  <c r="E491" i="14"/>
  <c r="E490" i="14"/>
  <c r="E489" i="14"/>
  <c r="E488" i="14"/>
  <c r="E487" i="14"/>
  <c r="E486" i="14"/>
  <c r="E485" i="14"/>
  <c r="E484" i="14"/>
  <c r="E483" i="14"/>
  <c r="E482" i="14"/>
  <c r="E481" i="14"/>
  <c r="E480" i="14"/>
  <c r="E479" i="14"/>
  <c r="E478" i="14"/>
  <c r="E477" i="14"/>
  <c r="E476" i="14"/>
  <c r="E475" i="14"/>
  <c r="E474" i="14"/>
  <c r="E472" i="14"/>
  <c r="E471" i="14"/>
  <c r="E470" i="14"/>
  <c r="E469" i="14"/>
  <c r="E468" i="14"/>
  <c r="E467" i="14"/>
  <c r="E466" i="14"/>
  <c r="E465" i="14"/>
  <c r="E464" i="14"/>
  <c r="E463" i="14"/>
  <c r="E462" i="14"/>
  <c r="E461" i="14"/>
  <c r="E460" i="14"/>
  <c r="E459" i="14"/>
  <c r="E458" i="14"/>
  <c r="E455" i="14"/>
  <c r="E454" i="14"/>
  <c r="E453" i="14"/>
  <c r="E452" i="14"/>
  <c r="E451" i="14"/>
  <c r="E450" i="14"/>
  <c r="E449" i="14"/>
  <c r="E448" i="14"/>
  <c r="E447" i="14"/>
  <c r="E446" i="14"/>
  <c r="E445" i="14"/>
  <c r="E441" i="14"/>
  <c r="E440" i="14"/>
  <c r="E439" i="14"/>
  <c r="E438" i="14"/>
  <c r="E437" i="14"/>
  <c r="E436" i="14"/>
  <c r="E432" i="14"/>
  <c r="E431" i="14"/>
  <c r="E429" i="14"/>
  <c r="E428" i="14"/>
  <c r="E427" i="14"/>
  <c r="E424" i="14"/>
  <c r="E423" i="14"/>
  <c r="E422" i="14"/>
  <c r="E421" i="14"/>
  <c r="E420" i="14"/>
  <c r="E419" i="14"/>
  <c r="E417" i="14"/>
  <c r="E416" i="14"/>
  <c r="E415" i="14"/>
  <c r="E414" i="14"/>
  <c r="E410" i="14"/>
  <c r="E409" i="14"/>
  <c r="E408" i="14"/>
  <c r="E407" i="14"/>
  <c r="E406" i="14"/>
  <c r="E405" i="14"/>
  <c r="E403" i="14"/>
  <c r="E402" i="14"/>
  <c r="E401" i="14"/>
  <c r="E400" i="14"/>
  <c r="E399" i="14"/>
  <c r="E398" i="14"/>
  <c r="E397" i="14"/>
  <c r="E396" i="14"/>
  <c r="E393" i="14"/>
  <c r="E392" i="14"/>
  <c r="E391" i="14"/>
  <c r="E390" i="14"/>
  <c r="E389" i="14"/>
  <c r="E388" i="14"/>
  <c r="E387" i="14"/>
  <c r="E385" i="14"/>
  <c r="E384" i="14"/>
  <c r="E383" i="14"/>
  <c r="E382" i="14"/>
  <c r="E381" i="14"/>
  <c r="E380" i="14"/>
  <c r="E379" i="14"/>
  <c r="E374" i="14"/>
  <c r="E373" i="14"/>
  <c r="E366" i="14"/>
  <c r="E365" i="14"/>
  <c r="E364" i="14"/>
  <c r="E363" i="14"/>
  <c r="E362" i="14"/>
  <c r="E361" i="14"/>
  <c r="E360" i="14"/>
  <c r="E359" i="14"/>
  <c r="E358" i="14"/>
  <c r="E357" i="14"/>
  <c r="E356" i="14"/>
  <c r="E355" i="14"/>
  <c r="E354" i="14"/>
  <c r="E353" i="14"/>
  <c r="E352" i="14"/>
  <c r="E351" i="14"/>
  <c r="E350" i="14"/>
  <c r="E349" i="14"/>
  <c r="E348" i="14"/>
  <c r="E347" i="14"/>
  <c r="E346" i="14"/>
  <c r="E345" i="14"/>
  <c r="E344" i="14"/>
  <c r="E343" i="14"/>
  <c r="E342" i="14"/>
  <c r="E341" i="14"/>
  <c r="E340" i="14"/>
  <c r="E339" i="14"/>
  <c r="E338" i="14"/>
  <c r="E337" i="14"/>
  <c r="E336" i="14"/>
  <c r="E335" i="14"/>
  <c r="E334" i="14"/>
  <c r="E333" i="14"/>
  <c r="E332" i="14"/>
  <c r="E331" i="14"/>
  <c r="E330" i="14"/>
  <c r="E329" i="14"/>
  <c r="E328" i="14"/>
  <c r="E327" i="14"/>
  <c r="E326" i="14"/>
  <c r="E325" i="14"/>
  <c r="E324" i="14"/>
  <c r="E323" i="14"/>
  <c r="E322" i="14"/>
  <c r="E321" i="14"/>
  <c r="E320" i="14"/>
  <c r="E319" i="14"/>
  <c r="E318" i="14"/>
  <c r="E317" i="14"/>
  <c r="E316" i="14"/>
  <c r="E315" i="14"/>
  <c r="E314" i="14"/>
  <c r="E313" i="14"/>
  <c r="E312" i="14"/>
  <c r="E311" i="14"/>
  <c r="E310" i="14"/>
  <c r="E309" i="14"/>
  <c r="E308" i="14"/>
  <c r="E307" i="14"/>
  <c r="E306" i="14"/>
  <c r="E305" i="14"/>
  <c r="E304" i="14"/>
  <c r="E303" i="14"/>
  <c r="E302" i="14"/>
  <c r="E301" i="14"/>
  <c r="E300" i="14"/>
  <c r="E299" i="14"/>
  <c r="E298" i="14"/>
  <c r="E297" i="14"/>
  <c r="E296" i="14"/>
  <c r="E295" i="14"/>
  <c r="E294" i="14"/>
  <c r="E293" i="14"/>
  <c r="E292" i="14"/>
  <c r="E291" i="14"/>
  <c r="E290" i="14"/>
  <c r="E289" i="14"/>
  <c r="E288" i="14"/>
  <c r="E287" i="14"/>
  <c r="E286" i="14"/>
  <c r="E285" i="14"/>
  <c r="E284" i="14"/>
  <c r="E283" i="14"/>
  <c r="E282" i="14"/>
  <c r="E281" i="14"/>
  <c r="E280" i="14"/>
  <c r="E279" i="14"/>
  <c r="E278" i="14"/>
  <c r="E277" i="14"/>
  <c r="E276" i="14"/>
  <c r="E275" i="14"/>
  <c r="E274" i="14"/>
  <c r="E273" i="14"/>
  <c r="E272" i="14"/>
  <c r="E271" i="14"/>
  <c r="E270" i="14"/>
  <c r="E269" i="14"/>
  <c r="E268" i="14"/>
  <c r="E267" i="14"/>
  <c r="E266" i="14"/>
  <c r="E265" i="14"/>
  <c r="E264" i="14"/>
  <c r="E263" i="14"/>
  <c r="E262" i="14"/>
  <c r="E258" i="14"/>
  <c r="E257" i="14"/>
  <c r="E256" i="14"/>
  <c r="E254" i="14"/>
  <c r="E253" i="14"/>
  <c r="E252" i="14"/>
  <c r="E250" i="14"/>
  <c r="E248" i="14"/>
  <c r="E247" i="14"/>
  <c r="E244" i="14"/>
  <c r="E243" i="14"/>
  <c r="E242" i="14"/>
  <c r="E241" i="14"/>
  <c r="E240" i="14"/>
  <c r="E239" i="14"/>
  <c r="E238" i="14"/>
  <c r="E237" i="14"/>
  <c r="E236" i="14"/>
  <c r="E235" i="14"/>
  <c r="E234" i="14"/>
  <c r="E233" i="14"/>
  <c r="E232" i="14"/>
  <c r="E231" i="14"/>
  <c r="E230" i="14"/>
  <c r="E229" i="14"/>
  <c r="E228" i="14"/>
  <c r="E227" i="14"/>
  <c r="E226" i="14"/>
  <c r="E225" i="14"/>
  <c r="E224" i="14"/>
  <c r="E223" i="14"/>
  <c r="E222" i="14"/>
  <c r="E221" i="14"/>
  <c r="E220" i="14"/>
  <c r="E219" i="14"/>
  <c r="E218" i="14"/>
  <c r="E217" i="14"/>
  <c r="E216" i="14"/>
  <c r="E215" i="14"/>
  <c r="E214" i="14"/>
  <c r="E213" i="14"/>
  <c r="E212" i="14"/>
  <c r="E211" i="14"/>
  <c r="E210" i="14"/>
  <c r="E209" i="14"/>
  <c r="E208" i="14"/>
  <c r="E207" i="14"/>
  <c r="E206" i="14"/>
  <c r="E205" i="14"/>
  <c r="E204" i="14"/>
  <c r="E203" i="14"/>
  <c r="E202" i="14"/>
  <c r="E201" i="14"/>
  <c r="E199" i="14"/>
  <c r="E198" i="14"/>
  <c r="E197" i="14"/>
  <c r="E196" i="14"/>
  <c r="E195" i="14"/>
  <c r="E192" i="14"/>
  <c r="E191" i="14"/>
  <c r="E190" i="14"/>
  <c r="E189" i="14"/>
  <c r="E188" i="14"/>
  <c r="E187" i="14"/>
  <c r="E186" i="14"/>
  <c r="E185" i="14"/>
  <c r="E184" i="14"/>
  <c r="E183" i="14"/>
  <c r="E182" i="14"/>
  <c r="E181" i="14"/>
  <c r="E180" i="14"/>
  <c r="E179" i="14"/>
  <c r="E178" i="14"/>
  <c r="E177" i="14"/>
  <c r="E176" i="14"/>
  <c r="E175" i="14"/>
  <c r="E174" i="14"/>
  <c r="E173" i="14"/>
  <c r="E172" i="14"/>
  <c r="E171" i="14"/>
  <c r="E170" i="14"/>
  <c r="E169" i="14"/>
  <c r="E168" i="14"/>
  <c r="E167" i="14"/>
  <c r="E166" i="14"/>
  <c r="E165" i="14"/>
  <c r="E164" i="14"/>
  <c r="E163" i="14"/>
  <c r="E162" i="14"/>
  <c r="E161" i="14"/>
  <c r="E160" i="14"/>
  <c r="E159" i="14"/>
  <c r="E158" i="14"/>
  <c r="E157" i="14"/>
  <c r="E156" i="14"/>
  <c r="E151" i="14"/>
  <c r="E150" i="14"/>
  <c r="E149" i="14"/>
  <c r="E148" i="14"/>
  <c r="E147" i="14"/>
  <c r="E146" i="14"/>
  <c r="E145" i="14"/>
  <c r="E144" i="14"/>
  <c r="E143" i="14"/>
  <c r="E142" i="14"/>
  <c r="E141" i="14"/>
  <c r="E140" i="14"/>
  <c r="E139" i="14"/>
  <c r="E138" i="14"/>
  <c r="E137" i="14"/>
  <c r="E136" i="14"/>
  <c r="E135" i="14"/>
  <c r="E134" i="14"/>
  <c r="E133" i="14"/>
  <c r="E132" i="14"/>
  <c r="E131" i="14"/>
  <c r="E130" i="14"/>
  <c r="E129" i="14"/>
  <c r="E128" i="14"/>
  <c r="E127" i="14"/>
  <c r="E126" i="14"/>
  <c r="E125" i="14"/>
  <c r="E124" i="14"/>
  <c r="E123" i="14"/>
  <c r="E122" i="14"/>
  <c r="E121" i="14"/>
  <c r="E120" i="14"/>
  <c r="E119" i="14"/>
  <c r="E118" i="14"/>
  <c r="E117" i="14"/>
  <c r="E116" i="14"/>
  <c r="E115" i="14"/>
  <c r="E114" i="14"/>
  <c r="E113" i="14"/>
  <c r="E112" i="14"/>
  <c r="E111" i="14"/>
  <c r="E110" i="14"/>
  <c r="E109" i="14"/>
  <c r="E108" i="14"/>
  <c r="E107" i="14"/>
  <c r="E106" i="14"/>
  <c r="E105" i="14"/>
  <c r="E104" i="14"/>
  <c r="E103" i="14"/>
  <c r="E102" i="14"/>
  <c r="E101" i="14"/>
  <c r="E98" i="14"/>
  <c r="E97" i="14"/>
  <c r="E96" i="14"/>
  <c r="E95" i="14"/>
  <c r="E94" i="14"/>
  <c r="E93" i="14"/>
  <c r="E92" i="14"/>
  <c r="E91" i="14"/>
  <c r="E90" i="14"/>
  <c r="E89" i="14"/>
  <c r="E88" i="14"/>
  <c r="E87" i="14"/>
  <c r="E86" i="14"/>
  <c r="E85" i="14"/>
  <c r="E84" i="14"/>
  <c r="E83" i="14"/>
  <c r="E82" i="14"/>
  <c r="E81" i="14"/>
  <c r="E78" i="14"/>
  <c r="E77" i="14"/>
  <c r="E76" i="14"/>
  <c r="E75" i="14"/>
  <c r="E74" i="14"/>
  <c r="E73" i="14"/>
  <c r="E72" i="14"/>
  <c r="E71" i="14"/>
  <c r="E70" i="14"/>
  <c r="E69" i="14"/>
  <c r="E68" i="14"/>
  <c r="E67" i="14"/>
  <c r="E66" i="14"/>
  <c r="E65" i="14"/>
  <c r="E64" i="14"/>
  <c r="E63" i="14"/>
  <c r="E62" i="14"/>
  <c r="E60" i="14"/>
  <c r="E59" i="14"/>
  <c r="E58" i="14"/>
  <c r="E57" i="14"/>
  <c r="E56" i="14"/>
  <c r="E55" i="14"/>
  <c r="E54" i="14"/>
  <c r="E53" i="14"/>
  <c r="E52" i="14"/>
  <c r="E51" i="14"/>
  <c r="E50" i="14"/>
  <c r="E49" i="14"/>
  <c r="E48" i="14"/>
  <c r="E47" i="14"/>
  <c r="E44" i="14"/>
  <c r="E43" i="14"/>
  <c r="E42" i="14"/>
  <c r="E41" i="14"/>
  <c r="E40" i="14"/>
  <c r="E39" i="14"/>
  <c r="E38" i="14"/>
  <c r="E37" i="14"/>
  <c r="E36" i="14"/>
  <c r="E35" i="14"/>
  <c r="E34" i="14"/>
  <c r="E32" i="14"/>
  <c r="E31" i="14"/>
  <c r="E30" i="14"/>
  <c r="E29" i="14"/>
  <c r="E28" i="14"/>
  <c r="E27" i="14"/>
  <c r="E26" i="14"/>
  <c r="E25" i="14"/>
  <c r="E24" i="14"/>
  <c r="E23" i="14"/>
  <c r="E22" i="14"/>
  <c r="E21" i="14"/>
  <c r="E20" i="14"/>
  <c r="E19" i="14"/>
  <c r="E18" i="14"/>
  <c r="E17" i="14"/>
  <c r="E16" i="14"/>
  <c r="E15" i="14"/>
  <c r="E14" i="14"/>
  <c r="E13" i="14"/>
  <c r="E12" i="14"/>
  <c r="E11" i="14"/>
  <c r="E10" i="14"/>
  <c r="D433" i="14" l="1"/>
  <c r="E433" i="14" s="1"/>
  <c r="D425" i="14"/>
  <c r="E425" i="14" s="1"/>
  <c r="D411" i="14"/>
  <c r="E411" i="14" s="1"/>
  <c r="F376" i="13" l="1"/>
  <c r="F368" i="13"/>
  <c r="F354" i="13"/>
  <c r="D376" i="13" l="1"/>
  <c r="D368" i="13"/>
  <c r="D354" i="13"/>
  <c r="D354" i="12"/>
  <c r="D376" i="12"/>
  <c r="D368" i="12"/>
  <c r="E671" i="13" l="1"/>
  <c r="E672" i="13"/>
  <c r="E673" i="13"/>
  <c r="E674" i="13"/>
  <c r="E675" i="13"/>
  <c r="E676" i="13"/>
  <c r="E743" i="13" l="1"/>
  <c r="E742" i="13"/>
  <c r="E741" i="13"/>
  <c r="E740" i="13"/>
  <c r="E739" i="13"/>
  <c r="E738" i="13"/>
  <c r="E737" i="13"/>
  <c r="E736" i="13"/>
  <c r="E735" i="13"/>
  <c r="E734" i="13"/>
  <c r="E733" i="13"/>
  <c r="E732" i="13"/>
  <c r="E731" i="13"/>
  <c r="E730" i="13"/>
  <c r="E729" i="13"/>
  <c r="E728" i="13"/>
  <c r="E727" i="13"/>
  <c r="E726" i="13"/>
  <c r="E725" i="13"/>
  <c r="E724" i="13"/>
  <c r="E723" i="13"/>
  <c r="E722" i="13"/>
  <c r="E721" i="13"/>
  <c r="E719" i="13"/>
  <c r="E718" i="13"/>
  <c r="E717" i="13"/>
  <c r="E716" i="13"/>
  <c r="E715" i="13"/>
  <c r="E714" i="13"/>
  <c r="E713" i="13"/>
  <c r="E712" i="13"/>
  <c r="E711" i="13"/>
  <c r="E710" i="13"/>
  <c r="E709" i="13"/>
  <c r="E708" i="13"/>
  <c r="E707" i="13"/>
  <c r="E706" i="13"/>
  <c r="E701" i="13"/>
  <c r="E700" i="13"/>
  <c r="E699" i="13"/>
  <c r="E698" i="13"/>
  <c r="E697" i="13"/>
  <c r="E696" i="13"/>
  <c r="E695" i="13"/>
  <c r="E694" i="13"/>
  <c r="E693" i="13"/>
  <c r="E692" i="13"/>
  <c r="E691" i="13"/>
  <c r="E690" i="13"/>
  <c r="E689" i="13"/>
  <c r="E688" i="13"/>
  <c r="E687" i="13"/>
  <c r="E686" i="13"/>
  <c r="E685" i="13"/>
  <c r="E684" i="13"/>
  <c r="E683" i="13"/>
  <c r="E682" i="13"/>
  <c r="E681" i="13"/>
  <c r="E680" i="13"/>
  <c r="E679" i="13"/>
  <c r="E678" i="13"/>
  <c r="E677" i="13"/>
  <c r="E670" i="13"/>
  <c r="E668" i="13"/>
  <c r="E667" i="13"/>
  <c r="E666" i="13"/>
  <c r="E665" i="13"/>
  <c r="E664" i="13"/>
  <c r="E663" i="13"/>
  <c r="E662" i="13"/>
  <c r="E661" i="13"/>
  <c r="E660" i="13"/>
  <c r="E659" i="13"/>
  <c r="E658" i="13"/>
  <c r="E657" i="13"/>
  <c r="E656" i="13"/>
  <c r="E655" i="13"/>
  <c r="E654" i="13"/>
  <c r="E653" i="13"/>
  <c r="E652" i="13"/>
  <c r="E651" i="13"/>
  <c r="E650" i="13"/>
  <c r="E649" i="13"/>
  <c r="E648" i="13"/>
  <c r="E647" i="13"/>
  <c r="E646" i="13"/>
  <c r="E645" i="13"/>
  <c r="E644" i="13"/>
  <c r="E643" i="13"/>
  <c r="E642" i="13"/>
  <c r="E641" i="13"/>
  <c r="E640" i="13"/>
  <c r="E639" i="13"/>
  <c r="E638" i="13"/>
  <c r="E637" i="13"/>
  <c r="E636" i="13"/>
  <c r="E635" i="13"/>
  <c r="E634" i="13"/>
  <c r="E633" i="13"/>
  <c r="E632" i="13"/>
  <c r="E631" i="13"/>
  <c r="E630" i="13"/>
  <c r="E629" i="13"/>
  <c r="E628" i="13"/>
  <c r="E625" i="13"/>
  <c r="E624" i="13"/>
  <c r="E623" i="13"/>
  <c r="E622" i="13"/>
  <c r="E621" i="13"/>
  <c r="E620" i="13"/>
  <c r="E619" i="13"/>
  <c r="E618" i="13"/>
  <c r="E617" i="13"/>
  <c r="E616" i="13"/>
  <c r="E615" i="13"/>
  <c r="E614" i="13"/>
  <c r="E613" i="13"/>
  <c r="E612" i="13"/>
  <c r="E611" i="13"/>
  <c r="E610" i="13"/>
  <c r="E609" i="13"/>
  <c r="E608" i="13"/>
  <c r="E607" i="13"/>
  <c r="E606" i="13"/>
  <c r="E605" i="13"/>
  <c r="E604" i="13"/>
  <c r="E603" i="13"/>
  <c r="E602" i="13"/>
  <c r="E601" i="13"/>
  <c r="E600" i="13"/>
  <c r="E599" i="13"/>
  <c r="E598" i="13"/>
  <c r="E597" i="13"/>
  <c r="E596" i="13"/>
  <c r="E595" i="13"/>
  <c r="E594" i="13"/>
  <c r="E593" i="13"/>
  <c r="E592" i="13"/>
  <c r="E591" i="13"/>
  <c r="E590" i="13"/>
  <c r="E589" i="13"/>
  <c r="E588" i="13"/>
  <c r="E587" i="13"/>
  <c r="E586" i="13"/>
  <c r="E585" i="13"/>
  <c r="E584" i="13"/>
  <c r="E583" i="13"/>
  <c r="E582" i="13"/>
  <c r="E581" i="13"/>
  <c r="E580" i="13"/>
  <c r="E579" i="13"/>
  <c r="E578" i="13"/>
  <c r="E577" i="13"/>
  <c r="E576" i="13"/>
  <c r="E575" i="13"/>
  <c r="E574" i="13"/>
  <c r="E573" i="13"/>
  <c r="E572" i="13"/>
  <c r="E571" i="13"/>
  <c r="E570" i="13"/>
  <c r="E569" i="13"/>
  <c r="E568" i="13"/>
  <c r="E567" i="13"/>
  <c r="E566" i="13"/>
  <c r="E565" i="13"/>
  <c r="E564" i="13"/>
  <c r="E563" i="13"/>
  <c r="E562" i="13"/>
  <c r="E561" i="13"/>
  <c r="E560" i="13"/>
  <c r="E559" i="13"/>
  <c r="E558" i="13"/>
  <c r="E557" i="13"/>
  <c r="E556" i="13"/>
  <c r="E555" i="13"/>
  <c r="E554" i="13"/>
  <c r="E553" i="13"/>
  <c r="E552" i="13"/>
  <c r="E551" i="13"/>
  <c r="E550" i="13"/>
  <c r="E549" i="13"/>
  <c r="E548" i="13"/>
  <c r="E547" i="13"/>
  <c r="E546" i="13"/>
  <c r="E545" i="13"/>
  <c r="E544" i="13"/>
  <c r="E543" i="13"/>
  <c r="E542" i="13"/>
  <c r="E541" i="13"/>
  <c r="E540" i="13"/>
  <c r="E539" i="13"/>
  <c r="E538" i="13"/>
  <c r="E537" i="13"/>
  <c r="E536" i="13"/>
  <c r="E535" i="13"/>
  <c r="E534" i="13"/>
  <c r="E533" i="13"/>
  <c r="E532" i="13"/>
  <c r="E531" i="13"/>
  <c r="E530" i="13"/>
  <c r="E529" i="13"/>
  <c r="E528" i="13"/>
  <c r="E527" i="13"/>
  <c r="E526" i="13"/>
  <c r="E525" i="13"/>
  <c r="E524" i="13"/>
  <c r="E523" i="13"/>
  <c r="E522" i="13"/>
  <c r="E521" i="13"/>
  <c r="E520" i="13"/>
  <c r="E519" i="13"/>
  <c r="E518" i="13"/>
  <c r="E517" i="13"/>
  <c r="E516" i="13"/>
  <c r="E515" i="13"/>
  <c r="E514" i="13"/>
  <c r="E513" i="13"/>
  <c r="E512" i="13"/>
  <c r="E511" i="13"/>
  <c r="E510" i="13"/>
  <c r="E509" i="13"/>
  <c r="E508" i="13"/>
  <c r="E507" i="13"/>
  <c r="E506" i="13"/>
  <c r="E505" i="13"/>
  <c r="E504" i="13"/>
  <c r="E503" i="13"/>
  <c r="E502" i="13"/>
  <c r="E501" i="13"/>
  <c r="E500" i="13"/>
  <c r="E499" i="13"/>
  <c r="E498" i="13"/>
  <c r="E497" i="13"/>
  <c r="E496" i="13"/>
  <c r="E495" i="13"/>
  <c r="E494" i="13"/>
  <c r="E493" i="13"/>
  <c r="E492" i="13"/>
  <c r="E491" i="13"/>
  <c r="E490" i="13"/>
  <c r="E489" i="13"/>
  <c r="E488" i="13"/>
  <c r="E487" i="13"/>
  <c r="E486" i="13"/>
  <c r="E485" i="13"/>
  <c r="E484" i="13"/>
  <c r="E483" i="13"/>
  <c r="E482" i="13"/>
  <c r="E481" i="13"/>
  <c r="E480" i="13"/>
  <c r="E479" i="13"/>
  <c r="E478" i="13"/>
  <c r="E477" i="13"/>
  <c r="E476" i="13"/>
  <c r="E475" i="13"/>
  <c r="E474" i="13"/>
  <c r="E473" i="13"/>
  <c r="E472" i="13"/>
  <c r="E471" i="13"/>
  <c r="E470" i="13"/>
  <c r="E469" i="13"/>
  <c r="E468" i="13"/>
  <c r="E467" i="13"/>
  <c r="E466" i="13"/>
  <c r="E465" i="13"/>
  <c r="E464" i="13"/>
  <c r="E463" i="13"/>
  <c r="E462" i="13"/>
  <c r="E461" i="13"/>
  <c r="E460" i="13"/>
  <c r="E459" i="13"/>
  <c r="E458" i="13"/>
  <c r="E457" i="13"/>
  <c r="E456" i="13"/>
  <c r="E455" i="13"/>
  <c r="E454" i="13"/>
  <c r="E453" i="13"/>
  <c r="E452" i="13"/>
  <c r="E451" i="13"/>
  <c r="E450" i="13"/>
  <c r="E449" i="13"/>
  <c r="E448" i="13"/>
  <c r="E447" i="13"/>
  <c r="E446" i="13"/>
  <c r="E445" i="13"/>
  <c r="E444" i="13"/>
  <c r="E443" i="13"/>
  <c r="E442" i="13"/>
  <c r="E441" i="13"/>
  <c r="E440" i="13"/>
  <c r="E439" i="13"/>
  <c r="E438" i="13"/>
  <c r="E437" i="13"/>
  <c r="E436" i="13"/>
  <c r="E435" i="13"/>
  <c r="E434" i="13"/>
  <c r="E433" i="13"/>
  <c r="E432" i="13"/>
  <c r="E431" i="13"/>
  <c r="E430" i="13"/>
  <c r="E429" i="13"/>
  <c r="E428" i="13"/>
  <c r="E427" i="13"/>
  <c r="E426" i="13"/>
  <c r="E425" i="13"/>
  <c r="E424" i="13"/>
  <c r="E423" i="13"/>
  <c r="E422" i="13"/>
  <c r="E421" i="13"/>
  <c r="E420" i="13"/>
  <c r="E419" i="13"/>
  <c r="E418" i="13"/>
  <c r="E417" i="13"/>
  <c r="E416" i="13"/>
  <c r="E415" i="13"/>
  <c r="E414" i="13"/>
  <c r="E413" i="13"/>
  <c r="E412" i="13"/>
  <c r="E411" i="13"/>
  <c r="E410" i="13"/>
  <c r="E409" i="13"/>
  <c r="E408" i="13"/>
  <c r="E407" i="13"/>
  <c r="E406" i="13"/>
  <c r="E405" i="13"/>
  <c r="E404" i="13"/>
  <c r="E403" i="13"/>
  <c r="E402" i="13"/>
  <c r="E401" i="13"/>
  <c r="E400" i="13"/>
  <c r="E399" i="13"/>
  <c r="E398" i="13"/>
  <c r="E397" i="13"/>
  <c r="E396" i="13"/>
  <c r="E395" i="13"/>
  <c r="E394" i="13"/>
  <c r="E390" i="13"/>
  <c r="E389" i="13"/>
  <c r="E388" i="13"/>
  <c r="E387" i="13"/>
  <c r="E386" i="13"/>
  <c r="E385" i="13"/>
  <c r="E384" i="13"/>
  <c r="E383" i="13"/>
  <c r="E318" i="13"/>
  <c r="E317" i="13"/>
  <c r="E316" i="13"/>
  <c r="E315" i="13"/>
  <c r="E314" i="13"/>
  <c r="E313" i="13"/>
  <c r="E312" i="13"/>
  <c r="E311" i="13"/>
  <c r="E310" i="13"/>
  <c r="E309" i="13"/>
  <c r="E308" i="13"/>
  <c r="E307" i="13"/>
  <c r="E306" i="13"/>
  <c r="E305" i="13"/>
  <c r="E304" i="13"/>
  <c r="E303" i="13"/>
  <c r="E302" i="13"/>
  <c r="E301" i="13"/>
  <c r="E300" i="13"/>
  <c r="E299" i="13"/>
  <c r="E298" i="13"/>
  <c r="E297" i="13"/>
  <c r="E296" i="13"/>
  <c r="E295" i="13"/>
  <c r="E294" i="13"/>
  <c r="E293" i="13"/>
  <c r="E292" i="13"/>
  <c r="E291" i="13"/>
  <c r="E290" i="13"/>
  <c r="E289" i="13"/>
  <c r="E288" i="13"/>
  <c r="E287" i="13"/>
  <c r="E286" i="13"/>
  <c r="E285" i="13"/>
  <c r="E284" i="13"/>
  <c r="E283" i="13"/>
  <c r="E282" i="13"/>
  <c r="E281" i="13"/>
  <c r="E280" i="13"/>
  <c r="E279" i="13"/>
  <c r="E278" i="13"/>
  <c r="E277" i="13"/>
  <c r="E276" i="13"/>
  <c r="E275" i="13"/>
  <c r="E274" i="13"/>
  <c r="E273" i="13"/>
  <c r="E272" i="13"/>
  <c r="E271" i="13"/>
  <c r="E270" i="13"/>
  <c r="E269" i="13"/>
  <c r="E268" i="13"/>
  <c r="E267" i="13"/>
  <c r="E266" i="13"/>
  <c r="E265" i="13"/>
  <c r="E264" i="13"/>
  <c r="E263" i="13"/>
  <c r="E262" i="13"/>
  <c r="E261" i="13"/>
  <c r="E260" i="13"/>
  <c r="E259" i="13"/>
  <c r="E258" i="13"/>
  <c r="E257" i="13"/>
  <c r="E256" i="13"/>
  <c r="E255" i="13"/>
  <c r="E254" i="13"/>
  <c r="E253" i="13"/>
  <c r="E252" i="13"/>
  <c r="E251" i="13"/>
  <c r="E250" i="13"/>
  <c r="E249" i="13"/>
  <c r="E248" i="13"/>
  <c r="E247" i="13"/>
  <c r="E246" i="13"/>
  <c r="E245" i="13"/>
  <c r="E244" i="13"/>
  <c r="E243" i="13"/>
  <c r="E242" i="13"/>
  <c r="E241" i="13"/>
  <c r="E240" i="13"/>
  <c r="E239" i="13"/>
  <c r="E238" i="13"/>
  <c r="E237" i="13"/>
  <c r="E236" i="13"/>
  <c r="E235" i="13"/>
  <c r="E234" i="13"/>
  <c r="E233" i="13"/>
  <c r="E232" i="13"/>
  <c r="E231" i="13"/>
  <c r="E230" i="13"/>
  <c r="E229" i="13"/>
  <c r="E228" i="13"/>
  <c r="E227" i="13"/>
  <c r="E226" i="13"/>
  <c r="E225" i="13"/>
  <c r="E224" i="13"/>
  <c r="E223" i="13"/>
  <c r="E222" i="13"/>
  <c r="E221" i="13"/>
  <c r="E220" i="13"/>
  <c r="E219" i="13"/>
  <c r="E218" i="13"/>
  <c r="E217" i="13"/>
  <c r="E216" i="13"/>
  <c r="E215" i="13"/>
  <c r="E214" i="13"/>
  <c r="E213" i="13"/>
  <c r="E212" i="13"/>
  <c r="E211" i="13"/>
  <c r="E210" i="13"/>
  <c r="E209" i="13"/>
  <c r="E208" i="13"/>
  <c r="E207" i="13"/>
  <c r="E206" i="13"/>
  <c r="E205" i="13"/>
  <c r="E204" i="13"/>
  <c r="E203" i="13"/>
  <c r="E202" i="13"/>
  <c r="E201" i="13"/>
  <c r="E200" i="13"/>
  <c r="E199" i="13"/>
  <c r="E198" i="13"/>
  <c r="E197" i="13"/>
  <c r="E196" i="13"/>
  <c r="E195" i="13"/>
  <c r="E194" i="13"/>
  <c r="E193" i="13"/>
  <c r="E192" i="13"/>
  <c r="E191" i="13"/>
  <c r="E189" i="13"/>
  <c r="E188" i="13"/>
  <c r="E187" i="13"/>
  <c r="E186" i="13"/>
  <c r="E185" i="13"/>
  <c r="E184" i="13"/>
  <c r="E183" i="13"/>
  <c r="E182" i="13"/>
  <c r="E181" i="13"/>
  <c r="E180" i="13"/>
  <c r="E179" i="13"/>
  <c r="E178" i="13"/>
  <c r="E177" i="13"/>
  <c r="E176" i="13"/>
  <c r="E175" i="13"/>
  <c r="E174" i="13"/>
  <c r="E173" i="13"/>
  <c r="E172" i="13"/>
  <c r="E171" i="13"/>
  <c r="E170" i="13"/>
  <c r="E169" i="13"/>
  <c r="E168" i="13"/>
  <c r="E167" i="13"/>
  <c r="E166" i="13"/>
  <c r="E165" i="13"/>
  <c r="E161" i="13"/>
  <c r="E160" i="13"/>
  <c r="E159" i="13"/>
  <c r="E158" i="13"/>
  <c r="E157" i="13"/>
  <c r="E156" i="13"/>
  <c r="E155" i="13"/>
  <c r="E154" i="13"/>
  <c r="E153" i="13"/>
  <c r="E152" i="13"/>
  <c r="E151" i="13"/>
  <c r="E150" i="13"/>
  <c r="E149" i="13"/>
  <c r="E148" i="13"/>
  <c r="E147" i="13"/>
  <c r="E146" i="13"/>
  <c r="E145" i="13"/>
  <c r="E144" i="13"/>
  <c r="E143" i="13"/>
  <c r="E142" i="13"/>
  <c r="E141" i="13"/>
  <c r="E140" i="13"/>
  <c r="E138" i="13"/>
  <c r="E137" i="13"/>
  <c r="E136" i="13"/>
  <c r="E135" i="13"/>
  <c r="E134" i="13"/>
  <c r="E133" i="13"/>
  <c r="E132" i="13"/>
  <c r="E131" i="13"/>
  <c r="E130" i="13"/>
  <c r="E129" i="13"/>
  <c r="E128" i="13"/>
  <c r="E127" i="13"/>
  <c r="E126" i="13"/>
  <c r="E125" i="13"/>
  <c r="E124" i="13"/>
  <c r="E123" i="13"/>
  <c r="E122" i="13"/>
  <c r="E121" i="13"/>
  <c r="E120" i="13"/>
  <c r="E119" i="13"/>
  <c r="E118" i="13"/>
  <c r="E117" i="13"/>
  <c r="E116" i="13"/>
  <c r="E115" i="13"/>
  <c r="E114" i="13"/>
  <c r="E113" i="13"/>
  <c r="E112" i="13"/>
  <c r="E111" i="13"/>
  <c r="E110" i="13"/>
  <c r="E109" i="13"/>
  <c r="E108" i="13"/>
  <c r="E107" i="13"/>
  <c r="E106" i="13"/>
  <c r="E105" i="13"/>
  <c r="E104" i="13"/>
  <c r="E103" i="13"/>
  <c r="E102" i="13"/>
  <c r="E101" i="13"/>
  <c r="E100" i="13"/>
  <c r="E99" i="13"/>
  <c r="E98" i="13"/>
  <c r="E97" i="13"/>
  <c r="E96" i="13"/>
  <c r="E95" i="13"/>
  <c r="E94" i="13"/>
  <c r="E93" i="13"/>
  <c r="E92" i="13"/>
  <c r="E91" i="13"/>
  <c r="E90" i="13"/>
  <c r="E89" i="13"/>
  <c r="E88" i="13"/>
  <c r="E85" i="13"/>
  <c r="E84" i="13"/>
  <c r="E83" i="13"/>
  <c r="E82" i="13"/>
  <c r="E81" i="13"/>
  <c r="E80" i="13"/>
  <c r="E79" i="13"/>
  <c r="E78" i="13"/>
  <c r="E77" i="13"/>
  <c r="E76" i="13"/>
  <c r="E75" i="13"/>
  <c r="E74" i="13"/>
  <c r="E73" i="13"/>
  <c r="E72" i="13"/>
  <c r="E71" i="13"/>
  <c r="E70" i="13"/>
  <c r="E69" i="13"/>
  <c r="E68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E50" i="13"/>
  <c r="E49" i="13"/>
  <c r="E48" i="13"/>
  <c r="E47" i="13"/>
  <c r="E46" i="13"/>
  <c r="E45" i="13"/>
  <c r="E44" i="13"/>
  <c r="E43" i="13"/>
  <c r="E42" i="13"/>
  <c r="E41" i="13"/>
  <c r="E40" i="13"/>
  <c r="E39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</calcChain>
</file>

<file path=xl/sharedStrings.xml><?xml version="1.0" encoding="utf-8"?>
<sst xmlns="http://schemas.openxmlformats.org/spreadsheetml/2006/main" count="4563" uniqueCount="1540">
  <si>
    <t>ГАУЗ "Детская республиканская клиническая больница"</t>
  </si>
  <si>
    <t>№</t>
  </si>
  <si>
    <t>I</t>
  </si>
  <si>
    <t>Расшифровка, описание и интерпретация электрокардиографических данных (ЭКГ)</t>
  </si>
  <si>
    <t>Электрокардиография с физической нагрузкой</t>
  </si>
  <si>
    <t>Кардиоинтервалография КИГ</t>
  </si>
  <si>
    <t>Кардиоритмография КРГ</t>
  </si>
  <si>
    <t>Исследование спровоцированных дыхательных объемов</t>
  </si>
  <si>
    <t>Исследование дыхательных объемов с применением лекарственных препаратов</t>
  </si>
  <si>
    <t>Электроэнцефалография с нагрузочными пробами</t>
  </si>
  <si>
    <t>Электроэнцефалография фоновая+фотостимуляция+гипервентиляция с видеомониторингом</t>
  </si>
  <si>
    <t>Компьютерная реоэнцефалография</t>
  </si>
  <si>
    <t>Ультразвуковая допплерография транскраниальная артерий методом мониторирования</t>
  </si>
  <si>
    <t>Регистрация вызванных потенциалов коры головного мозга одной модальности (слуховые)</t>
  </si>
  <si>
    <t>Регистрация вызванных потенциалов коры головного мозга одной модальности (зрительные)</t>
  </si>
  <si>
    <t>Регистрация соматосенсорных вызванных потенциалов коры головного мозга</t>
  </si>
  <si>
    <t>Электронейромиография стимуляционная одного нерва (нижних конечностей)</t>
  </si>
  <si>
    <t>Электронейромиография 1 верхней конечности с компьютерным анализом</t>
  </si>
  <si>
    <t>Электронейромиография 2-х верхних конечностей с компьютерным анализом</t>
  </si>
  <si>
    <t>Электромиография игольчатая 2-хконечностей</t>
  </si>
  <si>
    <t>Электронейромиография (ЭНМГ) для исключения миастении (ритмическая стимуляция с  тетанизацией) с компьютерным анализом</t>
  </si>
  <si>
    <t>Холтеровское мониторирование сердечного ритма</t>
  </si>
  <si>
    <t>Суточное мониторирование артериального давления</t>
  </si>
  <si>
    <t>Электроэнцефалография с видеомониторингом (днем)</t>
  </si>
  <si>
    <t>Электроэнцефалография с видеомониторингом (ночь)</t>
  </si>
  <si>
    <t>Проведение теста с физической нагрузкой с использованием эргометра (стресс ЭКГ, трендмил)</t>
  </si>
  <si>
    <t>Электроэнцефалография с видеомониторингом (днем  для детей до 4-х лет)</t>
  </si>
  <si>
    <t>Исследование дыхательных объемов при провокации физической нагрузкой</t>
  </si>
  <si>
    <t>Запись ЭЭГ видеомониторинга на диск (без стоимости диска)</t>
  </si>
  <si>
    <t>II</t>
  </si>
  <si>
    <t>Ультразвуковая диагностика</t>
  </si>
  <si>
    <t>Ультразвуковое исследование органов брюшной полости (комплексное)</t>
  </si>
  <si>
    <t>Ультразвуковое исследование почек, надпочечников, мочевого пузыря с определением остаточной мочи</t>
  </si>
  <si>
    <t>Ультразвуковое исследование мочевыводящих путей</t>
  </si>
  <si>
    <t>Ультразвуковое исследование органов малого таза (комплексное)</t>
  </si>
  <si>
    <t>Ультразвуковое исследование вилочковой железы</t>
  </si>
  <si>
    <t>Ультразвуковое исследование щитовидной железы и паращитовидных желез+допплерография</t>
  </si>
  <si>
    <t>Ультразвуковое исследование молочных желез</t>
  </si>
  <si>
    <t>Ультразвуковое исследование слюнных желез</t>
  </si>
  <si>
    <t>Ультразвуковое исследование лимфатических узлов (одна анатомическая зона)</t>
  </si>
  <si>
    <t>Ультразвуковое исследование мягких тканей (одна анатомическая зона)</t>
  </si>
  <si>
    <t>Ультразвуковое исследование органов мошонки</t>
  </si>
  <si>
    <t>Эхокардиография чреспищеводная</t>
  </si>
  <si>
    <t>Ультразвуковое исследование желчного пузыря с определением его сократимости</t>
  </si>
  <si>
    <t>Ультразвуковое исследование плевральной полости</t>
  </si>
  <si>
    <t>Ультразвуковое исследование глазного яблока</t>
  </si>
  <si>
    <t>Рентгенологические исследования</t>
  </si>
  <si>
    <t>Обзорная рентгенография органов брюшной полости</t>
  </si>
  <si>
    <t>Рентгенография перифирических отделов скелета в 1 проекции</t>
  </si>
  <si>
    <t>Рентгенография перифирических отделов скелета в 2 проекциях</t>
  </si>
  <si>
    <t>Рентгенография позвоночника, специальные исследования и 1 проекция</t>
  </si>
  <si>
    <t>Рентгенография позвоночника, специальные исследования 2 проекциях</t>
  </si>
  <si>
    <t>Рентгенография позвоночника с функциональными пробами</t>
  </si>
  <si>
    <t>Рентгенография всего черепа, в одной проекции</t>
  </si>
  <si>
    <t>Рентгенография всего черепа, в двух проекциях</t>
  </si>
  <si>
    <t>Рентгенография турецкого седла</t>
  </si>
  <si>
    <t>Рентгенография височной кости в специальных укладках</t>
  </si>
  <si>
    <t>Рентгенография тазобедренного сустава</t>
  </si>
  <si>
    <t>Рентгенография придаточных пазух носа</t>
  </si>
  <si>
    <t>Рентгенография височной кости</t>
  </si>
  <si>
    <t>Рентгенография ключицы</t>
  </si>
  <si>
    <t>Внутривенная урография</t>
  </si>
  <si>
    <t>Цистография</t>
  </si>
  <si>
    <t>Мультиспиральная компьютерная томография</t>
  </si>
  <si>
    <t>МСКТ  головного мозга</t>
  </si>
  <si>
    <t>МСКТ  придаточных пазух носа</t>
  </si>
  <si>
    <t>МСКТ орбит</t>
  </si>
  <si>
    <t>МСКТ  височной кости</t>
  </si>
  <si>
    <t>МСКТ  крестца и копчика</t>
  </si>
  <si>
    <t>МСКТ  органов грудной полости</t>
  </si>
  <si>
    <t>МСКТ  органов малого таза у женщин</t>
  </si>
  <si>
    <t>МСКТ  органов таза у мужчин</t>
  </si>
  <si>
    <t>МСКТ брюшного отдела аорты</t>
  </si>
  <si>
    <t>МСКТ грудного отдела аорты</t>
  </si>
  <si>
    <t>МСКТ  шеи</t>
  </si>
  <si>
    <t>III</t>
  </si>
  <si>
    <t>Физиопроцедуры</t>
  </si>
  <si>
    <t>Гальванизация при заболеваниях периферической нервной системы</t>
  </si>
  <si>
    <t>Электрофорез импульсными токами</t>
  </si>
  <si>
    <t>Электростимуляция</t>
  </si>
  <si>
    <t>Электросон</t>
  </si>
  <si>
    <t>Диадинамотерапия</t>
  </si>
  <si>
    <t>Воздействие синусоидальными модулированными токами (амплипульсотерапия)</t>
  </si>
  <si>
    <t>Дарсонвализация кожи</t>
  </si>
  <si>
    <t>Воздействие электрическим полем ультравысокой частоты (ЭП УВЧ)</t>
  </si>
  <si>
    <t>Воздействие электромагнитным излучением дециметрового диапазона (ДМВ)(транскутанная)</t>
  </si>
  <si>
    <t>Воздействие электромагнитным излучением дециметрового диапазона (ДМВ)(полостная)</t>
  </si>
  <si>
    <t>Общая магнитотерапия</t>
  </si>
  <si>
    <t>Определение биодозы для ультрафиолетового облучения</t>
  </si>
  <si>
    <t>Ультрафиолетовое облучение кожи (общее)</t>
  </si>
  <si>
    <t>Ультрафиолетовое облучение местное</t>
  </si>
  <si>
    <t>Лазеротерапия</t>
  </si>
  <si>
    <t>Воздействие поляризованным светом</t>
  </si>
  <si>
    <t>Ультразвуковая терапия транскутанная</t>
  </si>
  <si>
    <t>Ультразвуковая терапия полостная</t>
  </si>
  <si>
    <t>Ультрафонофорез лекарственный</t>
  </si>
  <si>
    <t>Спелеовоздействие (галоингаляция)</t>
  </si>
  <si>
    <t>Ультразвуковая ингаляция (аппарат "Вулкан")</t>
  </si>
  <si>
    <t>Компрессорная ингаляция  (аппарат "Омрон")</t>
  </si>
  <si>
    <t>Компрессорная ингаляция (аппарат "Пари-мастер")</t>
  </si>
  <si>
    <t>Парафино-озокеритовая аппликация</t>
  </si>
  <si>
    <t>Воздействие лечебной грязью при заболеваниях костной системы (пелоидотерапия)</t>
  </si>
  <si>
    <t>Массажные процедуры</t>
  </si>
  <si>
    <t>Массаж волосистой части головы медицинский</t>
  </si>
  <si>
    <t>Массаж лица медицинский</t>
  </si>
  <si>
    <t>Массаж шеи медицинский</t>
  </si>
  <si>
    <t>Массаж воротниковой области</t>
  </si>
  <si>
    <t>Массаж верхней конечности медицинский</t>
  </si>
  <si>
    <t>Массаж тазобедренного сустава и ягодичной области</t>
  </si>
  <si>
    <t>Массаж  классический  плечевого, локтевого, тазобедренного, коленного суставов</t>
  </si>
  <si>
    <t>Массаж кисти и предплечья</t>
  </si>
  <si>
    <t>Массаж грудной клетки медицинский</t>
  </si>
  <si>
    <t>Массаж при заболеваниях позвоночника</t>
  </si>
  <si>
    <t>Массаж передней брюшной стенки медицинский</t>
  </si>
  <si>
    <t>Массаж пояснично-крестцового отдела позвоночника</t>
  </si>
  <si>
    <t>Общий массаж медицинский</t>
  </si>
  <si>
    <t>Массаж аппаратный "Hand massager"</t>
  </si>
  <si>
    <t>Массаж аппаратный "Bella"</t>
  </si>
  <si>
    <t>Лечебная физкультура</t>
  </si>
  <si>
    <t>ЛФК для терапевтических больных:</t>
  </si>
  <si>
    <t xml:space="preserve">    в остром периоде</t>
  </si>
  <si>
    <t xml:space="preserve">    в период выздоровления индивидуальный</t>
  </si>
  <si>
    <t>ЛФК для больных после хирургического вмешательства:</t>
  </si>
  <si>
    <t xml:space="preserve">   индивидуальные</t>
  </si>
  <si>
    <t>ЛФК для травмологических больных:</t>
  </si>
  <si>
    <t>Лечебная физкультура при травме позвоночника и таза</t>
  </si>
  <si>
    <t>Лечебная гимнастика при заболеваниях и травмах центральной нервной системы у детей (индивидуальное занятие)</t>
  </si>
  <si>
    <t>Нетрадиционная медицина</t>
  </si>
  <si>
    <t>Рефлексотерапия при заболеваниях центральной нервной системы</t>
  </si>
  <si>
    <t>Коррекция нарушения двигательной функции при помощи биологической обратной связи</t>
  </si>
  <si>
    <t>Механотерапия</t>
  </si>
  <si>
    <t>IV</t>
  </si>
  <si>
    <t>Консультативное отделение</t>
  </si>
  <si>
    <t>Кабинет  врача-отоларинголога</t>
  </si>
  <si>
    <t>Промывание лакун миндалин</t>
  </si>
  <si>
    <t>Пункция околоносовых пазух</t>
  </si>
  <si>
    <t>Промывание околоносовых пазух и носа методом вакуумного перемещения</t>
  </si>
  <si>
    <t>Заушные блокады с лекарственными препаратами (парамеатальная блокада)</t>
  </si>
  <si>
    <t>Внутриносовые блокады (эндоназальная)</t>
  </si>
  <si>
    <t>Коагуляция кровоточащего сосуда (в зоне Киссельбаха)</t>
  </si>
  <si>
    <t>Промывание среднего уха</t>
  </si>
  <si>
    <t>Игровая аудиометрия</t>
  </si>
  <si>
    <t>Удаление инородного тела глотки или гортани</t>
  </si>
  <si>
    <t>Инстилляция лекарственных препаратов при заболеваниях верхних дыхательных путей</t>
  </si>
  <si>
    <t>Вскрытие паратонзиллярного абсцесса</t>
  </si>
  <si>
    <t>Пункция верхнечелюстной пазухи с одной стороны</t>
  </si>
  <si>
    <t>Удаление инородного тела носа</t>
  </si>
  <si>
    <t>Вскрытие фурункула носа</t>
  </si>
  <si>
    <t>Передняя тампонада носа</t>
  </si>
  <si>
    <t>Тимпанометрия</t>
  </si>
  <si>
    <t>Импедансометрия (акустическая  рефлексометрия)</t>
  </si>
  <si>
    <t>Исследование вызванной отоакустической эмиссии</t>
  </si>
  <si>
    <t xml:space="preserve">Кабинет детского гинеколога </t>
  </si>
  <si>
    <t>Получение влагалищного мазка</t>
  </si>
  <si>
    <t>Мазок на ПЦР-анализ</t>
  </si>
  <si>
    <t>Спринцевание влагалища</t>
  </si>
  <si>
    <t>Рассечение синехий с местной анестезией</t>
  </si>
  <si>
    <t>Вагиноскопия</t>
  </si>
  <si>
    <t>Кабинет дерматовенеролога</t>
  </si>
  <si>
    <t>Криодеструкция кожи (бородавок)</t>
  </si>
  <si>
    <t>Криодеструкция кожи (папиллом)</t>
  </si>
  <si>
    <t>Криомассаж кожи</t>
  </si>
  <si>
    <t>Кабинет окулиста</t>
  </si>
  <si>
    <t>Офтальмоскопия с широкими зрачками</t>
  </si>
  <si>
    <t>Офтальмоскопия с узкими зрачками</t>
  </si>
  <si>
    <t>Визометрия с коррекцией</t>
  </si>
  <si>
    <t>Офтальмоскопия переднего  отрезка глаз офтальмоскопом</t>
  </si>
  <si>
    <t>Биомикроскопия глаза</t>
  </si>
  <si>
    <t>Скиаскопия с узкими зрачками</t>
  </si>
  <si>
    <t>Скиаскопия с широкими зрачками</t>
  </si>
  <si>
    <t>Коррекция зрения после циклоплегии</t>
  </si>
  <si>
    <t>Стимуляция нормальной функции желтого пятна сетчатки (плеоптическое лечение)</t>
  </si>
  <si>
    <t>Удаление инородного тела</t>
  </si>
  <si>
    <t>Периметрия статическая (поля зрения)</t>
  </si>
  <si>
    <t>Подбор очковой коррекции зрения</t>
  </si>
  <si>
    <t>Офтальмотонометрия</t>
  </si>
  <si>
    <t>Визометрия (определение остроты зрения)</t>
  </si>
  <si>
    <t>Оптический когерентный томограф передней камеры</t>
  </si>
  <si>
    <t xml:space="preserve">Оптический когерентный томограф макулы </t>
  </si>
  <si>
    <t>Оптический когерентный томограф диск зрительного нерва</t>
  </si>
  <si>
    <t>Оптический когерентный томограф (макулы,диск зрительного нерва)</t>
  </si>
  <si>
    <t>Авторефрактометрия с узким зрачком</t>
  </si>
  <si>
    <t>Компьютерная периметрия</t>
  </si>
  <si>
    <t>Кабинет аллерголога</t>
  </si>
  <si>
    <t>Аллерготестирование (5 аллергенов)</t>
  </si>
  <si>
    <t>Аллерготестирование (10 аллергенов)</t>
  </si>
  <si>
    <t>Аллерген специфической иммунотерапии фаза набора (1 инъекция)</t>
  </si>
  <si>
    <t>Аллерген специфической иммунотерапии фаза набора (1 инъекция) с консультацией врача</t>
  </si>
  <si>
    <t xml:space="preserve">Аллерген специфической иммунотерапии поддерживающая терапия (цельный аллерген) </t>
  </si>
  <si>
    <t>Аллерген специфической иммунотерапии поддерживающая терапия (цельный аллерген) с консультацией врача</t>
  </si>
  <si>
    <t>Аллерген специфической иммунотерапии фаза набора 1 (цельный аллерген)</t>
  </si>
  <si>
    <t>Аллерген специфической иммунотерапии фаза набора 2 (цельный аллерген)</t>
  </si>
  <si>
    <t>Аллерген специфической иммунотерапии фаза набора 3 (цельный аллерген)</t>
  </si>
  <si>
    <t>Аллерген специфической иммунотерапии фаза набора 4 (цельный аллерген)</t>
  </si>
  <si>
    <t>Аллерген специфической иммунотерапии фаза набора 5 (цельный аллерген)</t>
  </si>
  <si>
    <t>Аллерген специфической иммунотерапии фаза набора 1 с консультацией врача (цельный аллерген)</t>
  </si>
  <si>
    <t>Аллерген специфической иммунотерапии фаза набора 2 с консультацией врача (цельный аллерген)</t>
  </si>
  <si>
    <t>Аллерген специфической иммунотерапии фаза набора 3 с консультацией врача (цельный аллерген)</t>
  </si>
  <si>
    <t>Аллерген специфической иммунотерапии фаза набора 4 с консультацией врача (цельный аллерген)</t>
  </si>
  <si>
    <t>Аллерген специфической иммунотерапии фаза набора 5 с консультацией врача (цельный аллерген)</t>
  </si>
  <si>
    <t>Гриппол Плюс</t>
  </si>
  <si>
    <t>Пневмо 23</t>
  </si>
  <si>
    <t>Полиорикс</t>
  </si>
  <si>
    <t>Вакцина Пентаксим для профилактики дифтерии, столбняка, коклюша, полиомиелита, гемофильных инфекций (Франция)</t>
  </si>
  <si>
    <t>Вакцина от клещевого энцефалита</t>
  </si>
  <si>
    <t>Вакцина клещ.энцефалита ЭнцеВир</t>
  </si>
  <si>
    <t>Вакцинация с выездом от 10 до 20 человек</t>
  </si>
  <si>
    <t>Вакцинация с выездом (КаМаз)от 10 до 20 человек</t>
  </si>
  <si>
    <t>Вакцина гепатита В Энджерикс В (детская)</t>
  </si>
  <si>
    <t>Вакцина гепатита В энджерикс В (взрослая)</t>
  </si>
  <si>
    <t>Вакцина для профил. Ветряной оспы Варилрикс</t>
  </si>
  <si>
    <t>Консультативный прием специалистов</t>
  </si>
  <si>
    <t xml:space="preserve">Врач-специалист высшей квалификационной категории </t>
  </si>
  <si>
    <t>Повторный прием врача-специалиста высшей квалификационной категории</t>
  </si>
  <si>
    <t>Врач-специалист кандидат медицинских  наук</t>
  </si>
  <si>
    <t>Повторный прием врача-специалиста кандидата медицинских наук</t>
  </si>
  <si>
    <t>Врач-специалист  1 квалификационной категории</t>
  </si>
  <si>
    <t>Повторный прием врача-специалиста 1 квалификационной категории</t>
  </si>
  <si>
    <t>Врач-специалист  2 квалификационной категории</t>
  </si>
  <si>
    <t>Повторный прием врача-специалиста 2 квалификационной категории</t>
  </si>
  <si>
    <t>Врач-специалист  без категории</t>
  </si>
  <si>
    <t>Повторный прием врача-специалиста без категории</t>
  </si>
  <si>
    <t>V</t>
  </si>
  <si>
    <t xml:space="preserve"> Офтальмологическое отделение</t>
  </si>
  <si>
    <t>Зондирование слезных канальцев, активация слезных точек</t>
  </si>
  <si>
    <t>Удаление халязиона</t>
  </si>
  <si>
    <t>Удаление контагиозного моллюска, вскрытие малых ретенционных кист век и конъюнктивы, ячменя, абсцесса века</t>
  </si>
  <si>
    <t>Аппаратное лечение глаз</t>
  </si>
  <si>
    <t>Рецессия, тенорафия глазной мышцы (исправление косоглазия)</t>
  </si>
  <si>
    <t>VI</t>
  </si>
  <si>
    <t xml:space="preserve"> Хирургическое отделение</t>
  </si>
  <si>
    <t>Лечебно-диагностические процедуры</t>
  </si>
  <si>
    <t>Выполнение гнойной перевязки</t>
  </si>
  <si>
    <t>Выполнение гнойной перевязки на дому</t>
  </si>
  <si>
    <t>Выполнение чистой перевязки в поликлинике</t>
  </si>
  <si>
    <t>Выполнение чистой перевязки на дому</t>
  </si>
  <si>
    <t>Перевязка послеоперационная чистая</t>
  </si>
  <si>
    <t>Наложение асептической повязки малой</t>
  </si>
  <si>
    <t>Наложение асептической повязки большой</t>
  </si>
  <si>
    <t>Снятие послеоперационных швов</t>
  </si>
  <si>
    <t>Цистоскопия</t>
  </si>
  <si>
    <t>Фистулография</t>
  </si>
  <si>
    <t>Операции</t>
  </si>
  <si>
    <t>Грыжесечение при грыжах передней брюшной стенки</t>
  </si>
  <si>
    <t>Операции при водянке оболочек яичка</t>
  </si>
  <si>
    <t>Операции при варикозно-расширенных венах семенного канатика</t>
  </si>
  <si>
    <t>Удаление кисты придатка яичка</t>
  </si>
  <si>
    <t>Хирургическое удаление доброкачественных опухолей кожи (маллюсков, атером, бородавок)</t>
  </si>
  <si>
    <t>Вскрытие панариция</t>
  </si>
  <si>
    <t>Операции при вросшем  ногте (одностороннее)</t>
  </si>
  <si>
    <t>Вскрытие гематом, флегмон, абцессов</t>
  </si>
  <si>
    <t>Вскрытие фурункула (карбункула)</t>
  </si>
  <si>
    <t>Полипэктомия</t>
  </si>
  <si>
    <t>Эндоскопические услуги</t>
  </si>
  <si>
    <t>Эзофагоскопия</t>
  </si>
  <si>
    <t>Эзофагоскопия по общим наркозом</t>
  </si>
  <si>
    <t>Эзофагогастроскопия</t>
  </si>
  <si>
    <t>Эзофагогастроскопия по общим наркозом</t>
  </si>
  <si>
    <t>Эзофагогастродуоденоскопия</t>
  </si>
  <si>
    <t>Эзофагогастродуоденоскопия по общим наркозом</t>
  </si>
  <si>
    <t>Ректоскопия</t>
  </si>
  <si>
    <t>Ректоскопия по общим наркозом</t>
  </si>
  <si>
    <t>Эпифаринголарингоскопия</t>
  </si>
  <si>
    <t>Ректосигмоидоскопия</t>
  </si>
  <si>
    <t>Ректосигмоидоколоноскопия под общим наркозом</t>
  </si>
  <si>
    <t>Ректосигмоидоколоноскопия</t>
  </si>
  <si>
    <t>Ректосигмоидоколоноскопия под наркозом</t>
  </si>
  <si>
    <t>Видеогастроскопия диагностическая</t>
  </si>
  <si>
    <t>Видеофиброэзофагогастродуоденоскопия диагностическая с биопсией</t>
  </si>
  <si>
    <t>Видеофиброэзофагогастродуоденоскопия лечебная</t>
  </si>
  <si>
    <t>Бронхоскопия диагностическая</t>
  </si>
  <si>
    <t>Бронхоскопия лечебная</t>
  </si>
  <si>
    <t xml:space="preserve">Фиброцистоскопия диагностическая </t>
  </si>
  <si>
    <t>Видеоколоноскопия  диагностическая</t>
  </si>
  <si>
    <t>Видеоколоноскопия  лечебная</t>
  </si>
  <si>
    <t>Видеоректосигмоидоскопия</t>
  </si>
  <si>
    <t>Видеоэпифаринголарингоскопия диагностическая под местной анестезией</t>
  </si>
  <si>
    <t>VII</t>
  </si>
  <si>
    <t xml:space="preserve">Наложение гипсовой лонгеты </t>
  </si>
  <si>
    <t>Наложение циркулярной гипсовой повязки</t>
  </si>
  <si>
    <t>Наложение гипсовой тазобедренной повязки</t>
  </si>
  <si>
    <t>Снятие гипсовой лонгеты</t>
  </si>
  <si>
    <t>Снятие циркулярной гипсовой повязки</t>
  </si>
  <si>
    <t>Снятие гипсовой тазобедренной повязки</t>
  </si>
  <si>
    <t>Снятие швов</t>
  </si>
  <si>
    <t>Удаление спиц</t>
  </si>
  <si>
    <t>Гипсование косолапости по Кайту (на одной стопе)</t>
  </si>
  <si>
    <t>Гипсование косолапости по Понсети ( на одной стопе)</t>
  </si>
  <si>
    <t>Гипсование при врожденном вывихе бедра</t>
  </si>
  <si>
    <t>Гипсование стоп при плоскостопии ( на одной ноге)</t>
  </si>
  <si>
    <t>Гипсование конечностей при рахитической деформации</t>
  </si>
  <si>
    <t>Амбулаторная перевязка</t>
  </si>
  <si>
    <t>Закрытая репозиция под местной анестезией</t>
  </si>
  <si>
    <t>Удаление металлоконструкции ( без анестезиологического пособия)</t>
  </si>
  <si>
    <t>Наложение колец Дельбе</t>
  </si>
  <si>
    <t>Укрепление колец гипсом</t>
  </si>
  <si>
    <t>Наложение рамы Чижина</t>
  </si>
  <si>
    <t>VIII</t>
  </si>
  <si>
    <t>Лабораторные исследования</t>
  </si>
  <si>
    <t>Общеклинические исследования</t>
  </si>
  <si>
    <t>Общий (клинический) анализ мочи</t>
  </si>
  <si>
    <t>Определение количества белка в суточной моче</t>
  </si>
  <si>
    <t>Исследование мочи методом Нечипоренко</t>
  </si>
  <si>
    <t>Исследование мочи методом Зимницкого</t>
  </si>
  <si>
    <t>Общий (клинический) анализ крови развернутый (22 параметра)</t>
  </si>
  <si>
    <t>Исследование уровня ретикулоцитов в крови</t>
  </si>
  <si>
    <t>Исследование уровня тромбоцитов в крови</t>
  </si>
  <si>
    <t>Исследование скорости оседания эритроцитов</t>
  </si>
  <si>
    <t>Исследование времени кровотечения</t>
  </si>
  <si>
    <t>Копрологическое исследование</t>
  </si>
  <si>
    <t>Микроскопическое исследование кала на яйца и личинки гельминтов</t>
  </si>
  <si>
    <t>Микроскопическое исследование кала на простейшие</t>
  </si>
  <si>
    <t>Исследование кала на скрытую кровь</t>
  </si>
  <si>
    <t>Микроскопическое исследование нативного и окрашенного препарата мокроты, физических свойств мокроты.</t>
  </si>
  <si>
    <t>Цитологическое исследование мазков с поверхности слизистой оболочки верхних дыхательных путей (риноцитограмма)</t>
  </si>
  <si>
    <t>Общий (клинический) анализ спинномозговой жидкости</t>
  </si>
  <si>
    <t>Микроскопическое исследование влагалищных мазков</t>
  </si>
  <si>
    <t>Микроскопическое исследование  на гонококки</t>
  </si>
  <si>
    <t>Определение антител к бледной трепонеме (Treponema pallidum) в крови (УМСС)</t>
  </si>
  <si>
    <t>Микроскопическое исследование отпечатков с поверхности кожи перианальных складок на яйца остриц (Enterobius vermicularis)</t>
  </si>
  <si>
    <t>Микроскопическое исследование соскоба с кожи, ногтевых пластинок на грибы (дрожжевые, плесневые, дерматомицеты)</t>
  </si>
  <si>
    <t xml:space="preserve">Морфология лейкоцитов  в моче               </t>
  </si>
  <si>
    <t>Онкоцитология гинекологическая</t>
  </si>
  <si>
    <t>Биохимические исследования</t>
  </si>
  <si>
    <t>Белки</t>
  </si>
  <si>
    <t>Исследование уровня общего белка в крови</t>
  </si>
  <si>
    <t>Определение соотношения белковых фракций методом электрофореза</t>
  </si>
  <si>
    <t>Исследование уровня альбумина в крови</t>
  </si>
  <si>
    <t>Азотистый баланс</t>
  </si>
  <si>
    <t>Исследование уровня мочевины в крови</t>
  </si>
  <si>
    <t>Исследование уровня мочевины в моче</t>
  </si>
  <si>
    <t>Исследование уровня креатинина в крови</t>
  </si>
  <si>
    <t>Исследование уровня креатинина в моче</t>
  </si>
  <si>
    <t>Исследование уровня мочевой кислоты в крови</t>
  </si>
  <si>
    <t>Исследование уровня мочевой кислоты в моче</t>
  </si>
  <si>
    <t>Исследование функции нефронов по клиренсу креатинина (проба Реберга)</t>
  </si>
  <si>
    <t>Углеводы</t>
  </si>
  <si>
    <t>Исследование уровня глюкозы в крови</t>
  </si>
  <si>
    <t>Исследование уровня глюкозы в моче</t>
  </si>
  <si>
    <t>Проведение глюкозотолерантного теста</t>
  </si>
  <si>
    <t>Липиды</t>
  </si>
  <si>
    <t>Исследование уровня холестерина в крови</t>
  </si>
  <si>
    <t>Исследование уровня триглицеридов в крови</t>
  </si>
  <si>
    <t>Анализ крови по оценке нарушений липидного обмена биохимический</t>
  </si>
  <si>
    <t>Пигменты</t>
  </si>
  <si>
    <t>Исследование уровня общего билирубина в крови</t>
  </si>
  <si>
    <t>Исследование уровня билирубина связанного (конъюгированного) в крови</t>
  </si>
  <si>
    <t>Минеральный обмен</t>
  </si>
  <si>
    <t>Определение калия, натрия, кальция на электролитном анализаторе</t>
  </si>
  <si>
    <t>Исследование уровня хлоридов в крови</t>
  </si>
  <si>
    <t>Исследование уровня хлоридов в моче</t>
  </si>
  <si>
    <t>Исследование уровня неорганического фосфора в крови</t>
  </si>
  <si>
    <t>Исследование уровня фосфора в моче</t>
  </si>
  <si>
    <t>Исследование уровня кальция в моче</t>
  </si>
  <si>
    <t>Исследование уровня общего кальция в крови</t>
  </si>
  <si>
    <t>Исследование уровня общего магния в сыворотке крови</t>
  </si>
  <si>
    <t>Исследование уровня общего магния в моче</t>
  </si>
  <si>
    <t>Ферменты</t>
  </si>
  <si>
    <t>Определение активности амилазы в крови</t>
  </si>
  <si>
    <t>Определение активности альфа-амилазы в моче</t>
  </si>
  <si>
    <t>Определение активности аспартатаминотрансферазы в крови (АСТ)</t>
  </si>
  <si>
    <t>Определение активности аланинаминотрансферазы в крови (АЛТ)</t>
  </si>
  <si>
    <t>Определение активности лактатдегидрогеназы в крови (ЛДГ)</t>
  </si>
  <si>
    <t>Определение активности щелочной фосфатазы в крови</t>
  </si>
  <si>
    <t>Определение активности гамма-глютамилтрансферазы в крови</t>
  </si>
  <si>
    <t>Определение активности креатинкиназы в крови</t>
  </si>
  <si>
    <t>Определение острофазных белков</t>
  </si>
  <si>
    <t>Исследование уровня С-реактивного белка в сыворотке крови (латекс-тест)</t>
  </si>
  <si>
    <t>Определение антистрептолизина-О в сыворотке крови (латекс-тест)</t>
  </si>
  <si>
    <t>Определение содержания ревматоидного фактора в крови (латекс-тест)</t>
  </si>
  <si>
    <t>Гемостаз</t>
  </si>
  <si>
    <t>Коагулограмма (ориентировочное исследование системы гемостаза)</t>
  </si>
  <si>
    <t>Коагулограмма с факторами свертываемости крови (9 показателей)</t>
  </si>
  <si>
    <t>Активированное частичное тромбопластиновое время</t>
  </si>
  <si>
    <t>Исследование уровня фибриногена в крови</t>
  </si>
  <si>
    <t>Определение протромбинового (тромбопластинового) времени в крови или в плазме</t>
  </si>
  <si>
    <t>Определение международного нормализованного отношения (MHO)</t>
  </si>
  <si>
    <t>Определение тромбинового времени в крови</t>
  </si>
  <si>
    <t>Протромбиновый индекс</t>
  </si>
  <si>
    <t>Исследование активности и свойств фактора Виллебранда в крови</t>
  </si>
  <si>
    <t>Определение активности фактора VIII в сыворотке крови</t>
  </si>
  <si>
    <t>Определение активности фактора IX в сыворотке крови</t>
  </si>
  <si>
    <t>Определение концентрации Д-димера в крови</t>
  </si>
  <si>
    <t>Определение активности антитромбина III в крови</t>
  </si>
  <si>
    <t>Иммуноферментный анализ</t>
  </si>
  <si>
    <t>Диагностика вирусного гепатита В</t>
  </si>
  <si>
    <t>Определение антигена (HbsAg) вируса гепатита В (Hepatitis В virus) в крови</t>
  </si>
  <si>
    <t xml:space="preserve">Диагностика гепатита С </t>
  </si>
  <si>
    <t>Определение суммарных антител классов М и G (anti-HCV IgG и anti-HCV IgM) к вирусу гепатита С (Hepatitis С virus) в крови</t>
  </si>
  <si>
    <t>Диагностика цитомегаловирусной инфекции</t>
  </si>
  <si>
    <t>Определение антител класса М (IgM) к цитомегаловирусу (Cytomegalovirus) в крови</t>
  </si>
  <si>
    <t>Определение антител класса G (IgG) к цитомегаловирусу (Cytomegalovirus) в крови</t>
  </si>
  <si>
    <t>Определение индекса авидности антител класса G (IgG avidity) к цитомегаловирусу (Cytomegalovirus) в крови</t>
  </si>
  <si>
    <t>Диагностика герпетической инфекции</t>
  </si>
  <si>
    <t>Определение антител класса М (IgM) к вирусу простого герпеса 1 и 2 типов (Herpes simplex virus types 1, 2) в крови</t>
  </si>
  <si>
    <t>Определение антител класса G (IgG) к вирусу простого герпеса 1 типа (Herpes simplex virus 1) в крови</t>
  </si>
  <si>
    <t>Определение антител класса G (IgG) к вирусу простого герпеса 2 типа (Herpes simplex virus 2) в крови</t>
  </si>
  <si>
    <t>Определение авидности антител класса G к вирусу простого герпеса 1 и 2 типов (Herpes simplex virus types 1, 2)</t>
  </si>
  <si>
    <t>Определение антител класса М (IgM) к капсидному антигену (VCA) вируса Эпштейна-Барр (Epstein - Barr virus) в крови</t>
  </si>
  <si>
    <t>Определение антител класса G (IgG) к капсидному антигену (VCA) вируса Эпштейна-Барр (Epstein - Barr virus) в крови</t>
  </si>
  <si>
    <t>Определение антител класса G (IgG) к ядерному антигену (NA) вируса Эпштейна-Барр (Epstein-Barr virus) в крови</t>
  </si>
  <si>
    <t>Определение антител класса G (IgG) к ранним белкам (ЕА) вируса Эпштейна-Барр (Epstein-Barr virus) в крови</t>
  </si>
  <si>
    <t>Диагностика токсоплазмоза</t>
  </si>
  <si>
    <t>Определение антител класса G (IgG) к токсоплазме (Toxoplasma gondii) в крови</t>
  </si>
  <si>
    <t>Определение индекса авидности антител класса G (IgG avidity) антител к токсоплазме (Toxoplasma gondii) в крови</t>
  </si>
  <si>
    <t>Диагностика хламидиоза</t>
  </si>
  <si>
    <t>Определение антител к хламидии трахоматис (Chlamydia trachomatis) в крови IgG</t>
  </si>
  <si>
    <t>Диагностика гельминтов</t>
  </si>
  <si>
    <t>Определение антител классов А, М, G (IgM) к лямблиям в крови</t>
  </si>
  <si>
    <t>Диагностика аллергии</t>
  </si>
  <si>
    <t>Исследование уровня общего иммуноглобулина Е в крови</t>
  </si>
  <si>
    <t>Определение Ig E специфического RIDA аллергенам (EUROIMMUN, Германия)</t>
  </si>
  <si>
    <t>Определение гормонов</t>
  </si>
  <si>
    <t>Исследование уровня тиреотропного гормона (ТТГ) в крови</t>
  </si>
  <si>
    <t>Исследование уровня общего трийодтиронина (Т3) в крови</t>
  </si>
  <si>
    <t>Исследование уровня свободного трийодтиронина (СТ3) в крови</t>
  </si>
  <si>
    <t>Исследование уровня свободного тироксина (СТ4) сыворотки крови</t>
  </si>
  <si>
    <t>Исследование уровня общего кортизола в крови</t>
  </si>
  <si>
    <t>Исследование уровня соматотропного гормона в крови</t>
  </si>
  <si>
    <t>Исследование уровня пролактина в крови</t>
  </si>
  <si>
    <t>Исследование уровня общего тестостерона в крови</t>
  </si>
  <si>
    <t>Исследование уровня дегидроэпиандростерона сульфата в крови (ДГЭА)</t>
  </si>
  <si>
    <t>Исследование уровня общего эстрадиола в крови</t>
  </si>
  <si>
    <t>Исследование уровня прогестерона в крови</t>
  </si>
  <si>
    <t>Исследование уровня фолликулостимулирующего гормона в сыворотке крови(ФСГ)</t>
  </si>
  <si>
    <t>Исследование уровня лютеинизирующего гормона в сыворотке крови (ЛГ)</t>
  </si>
  <si>
    <t>Исследование уровня прокальцитонина в крови</t>
  </si>
  <si>
    <t>Диагностика аутоиммунных заболеваний</t>
  </si>
  <si>
    <t>Определение содержания антител к тиреопероксидазе в крови</t>
  </si>
  <si>
    <t>Определение содержания антител к тироглобулину в сыворотке крови</t>
  </si>
  <si>
    <t xml:space="preserve">Диагностика желудочно-кишечных заболеваний </t>
  </si>
  <si>
    <t>Определение антител к хеликобактер пилори (Helicobacter pylori) в крови</t>
  </si>
  <si>
    <t>Определение групп крови</t>
  </si>
  <si>
    <t>Определение основных групп по системе AB0</t>
  </si>
  <si>
    <t>Прямой антиглобулиновый тест (прямая проба Кумбса)</t>
  </si>
  <si>
    <t>Непрямой антиглобулиновый тест (тест Кумбса)</t>
  </si>
  <si>
    <t>Определение фенотипа по антигенам С, с, Е, е, , К, k и определение антиэритроцитарных антител</t>
  </si>
  <si>
    <t>IX</t>
  </si>
  <si>
    <t>Полимеразная цепная реакция</t>
  </si>
  <si>
    <t>Определение ДНК хламидии трахоматис (Chlamydia trachomatis)  методом ПЦР</t>
  </si>
  <si>
    <t>Определение ДНК Chlamydophila pneumoniae  методом ПЦР</t>
  </si>
  <si>
    <t xml:space="preserve">Определение ДНК токсоплазмы (Toxoplasma gondii) методом ПЦР </t>
  </si>
  <si>
    <t>Определение ДНК вируса простого герпеса 1 и 2 типов (Herpes simplex virus types 1, 2) методом ПЦР в крови</t>
  </si>
  <si>
    <t xml:space="preserve">Определение ДНК цитомегаловируса (Cytomegalovirus) методом ПЦР </t>
  </si>
  <si>
    <t xml:space="preserve">Определение ДНК вируса Эпштейна-Барр (Epstein - Barr virus) методом ПЦР </t>
  </si>
  <si>
    <t xml:space="preserve">Определение ДНК уреаплазм (Ureaplasma spp.) </t>
  </si>
  <si>
    <t>Определение ДНК уреаплазм (Ureaplasma spp.) ,количественное определение</t>
  </si>
  <si>
    <t>Определение ДНК микоплазмы хоминис (Mycoplasma hominis)</t>
  </si>
  <si>
    <t>Определение ДНК микоплазмы хоминис (Mycoplasma hominis)  методом ПЦР, количественное исследование</t>
  </si>
  <si>
    <t>Определение ДНК Mycoplasma pneumoniae в мокроте (индуцированной мокроте, фаринго-трахеальных аспиратах) методом ПЦР</t>
  </si>
  <si>
    <t>Определение ДНК микоплазмы гениталиум (Mycoplasma genitalium)  методом ПЦР</t>
  </si>
  <si>
    <t>Определение ДНК гонококка (Neisseria gonorrhoeae) (диагностика гонореи)</t>
  </si>
  <si>
    <t>Определение ДНК гарднереллы вагиналис (Gadnerella vaginalis)  методом ПЦР</t>
  </si>
  <si>
    <t>Определение ДНК трихомонас вагиналис (Trichomonas vaginalis)  методом ПЦР</t>
  </si>
  <si>
    <t>Определение ДНК вирусов папилломы человека (Papilloma virus)  методом ПЦР, количественное исследование</t>
  </si>
  <si>
    <t>Определение генотипа вируса папилломы человека (ДНК ВПЧ)</t>
  </si>
  <si>
    <t>Диагностика РНК энтеровирусов</t>
  </si>
  <si>
    <t>Определение ДНК вируса гепатита В (Hepatitis В virus) в крови методом ПЦР, качественное исследование</t>
  </si>
  <si>
    <t>Определение ДНК вируса гепатита В (Hepatitis В virus) в крови методом ПЦР, количественное исследование</t>
  </si>
  <si>
    <t>Определение РНК вируса гепатита С (Hepatitis С virus) в крови методом ПЦР, качественное исследование</t>
  </si>
  <si>
    <t>Определение РНК вируса гепатита С (Hepatitis С virus) в крови методом ПЦР, количественное исследование</t>
  </si>
  <si>
    <t>Определение генотипа вируса гепатита С (Hepatitis С virus)</t>
  </si>
  <si>
    <t>Определение РНК вируса гепатита D (Hepatitis D virus) в крови методом ПЦР, качественное исследование</t>
  </si>
  <si>
    <t>Определение ДНК Gardnerella vaginalis, Atopobium vaginae, Lactobacillus spp. и общего количества бактерий во влагалищном отделяемом методом ПЦР, количественное исследование</t>
  </si>
  <si>
    <t>Качественное и количественное определение ДНК-стафилококков, стрептококков и энтеробактерий)</t>
  </si>
  <si>
    <t>Определение плазменных факторов системы свертывания крови "ПЛАЗМО-скрин"</t>
  </si>
  <si>
    <t>Определение фолатного цикла "ФОЛАТ-скрин"</t>
  </si>
  <si>
    <t>Определение агрегационных факторов системы свертывания крови "ТРОМБО-скрин"</t>
  </si>
  <si>
    <t>Определение рода кандида (Candida albicans, С.glabrata, C.krusei)</t>
  </si>
  <si>
    <t>Определение возбудителей ОРВИ (РНК респираторно-синтициального вируса, РНК парагриппа 1, 2, 3 и 4,  РНК метапневмовируса, РНК риновируса, РНК коронавируса, РНК бокавируса, ДНК аденовируса)</t>
  </si>
  <si>
    <t>Флороценоз - скрин (13 параметров для женщин)</t>
  </si>
  <si>
    <t>Флороценоз - М (14 параметров для мужчин)</t>
  </si>
  <si>
    <t>X</t>
  </si>
  <si>
    <t>Бактериологические исследования</t>
  </si>
  <si>
    <t>Микробиологическое (культуральное) исследование крови на стерильность у детей до 3 лет</t>
  </si>
  <si>
    <t>Микробиологическое (культуральное) исследование крови на стерильность взрослых и детей старше 3 лет</t>
  </si>
  <si>
    <t>Исследование микробиоценоза кишечника (дисбактериоз)</t>
  </si>
  <si>
    <t xml:space="preserve">Бактериологическое исследование слизи из зева,носа; отделяемого ран, ушей, глаз, половых органов; элементов сыпи </t>
  </si>
  <si>
    <t>Микробиологическое (культуральное) исследование грудного молока на аэробные и факультативно-анаэробные микроорганизмы</t>
  </si>
  <si>
    <t>Микробиологическое (культуральное) исследование слизи с задней стенки глотки на палочку коклюша (Bordetella pertussis)</t>
  </si>
  <si>
    <t>Микробиологическое (культуральное) исследование мочи на аэробные и факультативно-анаэробные условно-патогенные микроорганизмы</t>
  </si>
  <si>
    <t>Микробиологическое (культуральное) исследование фекалий/ректального мазка на возбудителя дизентерии (Shigella spp.),микроорганизмы рода сальмонелла (Salmonella spp.)</t>
  </si>
  <si>
    <t>Исследование на носительство стафилококка</t>
  </si>
  <si>
    <t>Бактериологическое исследование  спиномозговой жидкости на менингококк, слизи из зева и носа на менингококк</t>
  </si>
  <si>
    <t>Микробиологическое (культуральное) исследование спинномозговой жидкости на аэробные и факультативно-анаэробные условно-патогенные микроорганизмы</t>
  </si>
  <si>
    <t>XI</t>
  </si>
  <si>
    <t>XII</t>
  </si>
  <si>
    <t>Прочие услуги</t>
  </si>
  <si>
    <t>Плазмаферез</t>
  </si>
  <si>
    <t>Подкожное введение лекарственных препаратов</t>
  </si>
  <si>
    <t>Внутрикожное введение лекарственных препаратов</t>
  </si>
  <si>
    <t>Внутримышечное введение лекарственных препаратов</t>
  </si>
  <si>
    <t>Внутривенное введение лекарственных препаратов</t>
  </si>
  <si>
    <t>Внутривенное капельное введение озонированного физиологического раствора (капельница)</t>
  </si>
  <si>
    <t>Взятие соскоба с перианальной области на энтеробиоз</t>
  </si>
  <si>
    <t>Забор биологического материала для лабораторных исследований  (кровь из вены)</t>
  </si>
  <si>
    <t>Взятие крови из пальца</t>
  </si>
  <si>
    <t>Забор биологического материала для лабораторных исследований  (мазок)</t>
  </si>
  <si>
    <t>Анестезиологическое пособие (включая раннее послеоперационное ведение)</t>
  </si>
  <si>
    <t>Наблюдение за пациентом ( после анестезиологического пособия)</t>
  </si>
  <si>
    <t>XIII</t>
  </si>
  <si>
    <t>Отделение медицинской реабилитации №2 (п.Ильинка)</t>
  </si>
  <si>
    <t>Массаж коленного сустава</t>
  </si>
  <si>
    <t>Массаж локтевого сустава</t>
  </si>
  <si>
    <t>Массаж голеностопного сустава</t>
  </si>
  <si>
    <t>Массаж плечевого сустава</t>
  </si>
  <si>
    <t>Программа "Победи аллергию-пакет развернутый 1"</t>
  </si>
  <si>
    <t>Программа "Победи аллергию-пакет развернутый 2"</t>
  </si>
  <si>
    <t>Программа "Победи аллергию-пакет развернутый 3"</t>
  </si>
  <si>
    <t>Иссечение рубцов</t>
  </si>
  <si>
    <t>Хирургическая коррекция блефарохалязиса</t>
  </si>
  <si>
    <t>Флороценоз (20 параметров для женщин+аэробы)</t>
  </si>
  <si>
    <t>Определение рака молочной железы и/ или яичников "BRCA-скрин"</t>
  </si>
  <si>
    <t>Определение генетической предрасположенности к артериальной гипертензии "ТОНО-скрин"</t>
  </si>
  <si>
    <t>Определение генетической предрасположенности к болезни Крона "КОЛО-скрин"</t>
  </si>
  <si>
    <t>Методом пиросеквенирования</t>
  </si>
  <si>
    <t xml:space="preserve">Сопровождение при прохождении курса реабилитации - старше 18 лет </t>
  </si>
  <si>
    <t xml:space="preserve">Курс медицинской реабилитации- старше 18 лет </t>
  </si>
  <si>
    <t>Перечень платных медицинских услуг, цен (тарифов) на платные медицинские услуги</t>
  </si>
  <si>
    <t>Наименование  платной  услуги</t>
  </si>
  <si>
    <t>СОГЛАСОВАНО</t>
  </si>
  <si>
    <t xml:space="preserve"> Функциональная  диагностика</t>
  </si>
  <si>
    <t xml:space="preserve"> Лучевая  диагностика</t>
  </si>
  <si>
    <t xml:space="preserve"> Медицинская реабилитация</t>
  </si>
  <si>
    <t xml:space="preserve"> Травматолого-ортопедическое отделение</t>
  </si>
  <si>
    <t>Лапароскопия паховой грыжи</t>
  </si>
  <si>
    <t>Лапароскопия паховой грыжи с двух сторон</t>
  </si>
  <si>
    <t>Лапароскопия с перевязкой яичковой вены при варикоцеле</t>
  </si>
  <si>
    <t>Прием логопеда</t>
  </si>
  <si>
    <t>Прием логопеда/ групповой до 3 чел.</t>
  </si>
  <si>
    <t>XIV</t>
  </si>
  <si>
    <t>Массаж лучезапястного сустава</t>
  </si>
  <si>
    <t>Массаж спины медицинский</t>
  </si>
  <si>
    <t>Массаж шейно-грудного отдела позвоночника</t>
  </si>
  <si>
    <t>Массаж стопы и голени</t>
  </si>
  <si>
    <t>Общий массаж и гимнастика у детей раннего возраста</t>
  </si>
  <si>
    <t>Сегментарный массаж поясничного-крестцовой области</t>
  </si>
  <si>
    <t xml:space="preserve">Массаж при заболеваниях периферических сосудов </t>
  </si>
  <si>
    <t>Ваккумный массаж кожи</t>
  </si>
  <si>
    <t>Массаж нижних конечностей медицинский</t>
  </si>
  <si>
    <t>Массаж верхних конечностей медицинский</t>
  </si>
  <si>
    <t>Ультрафиолетовое облучение кожи. Общая ультрафиолетовая терапия дальнего длинноволнового диапазона</t>
  </si>
  <si>
    <t xml:space="preserve">Ультрафиолетовое облучение кожи. </t>
  </si>
  <si>
    <t>Лазерофорез</t>
  </si>
  <si>
    <t>Аэровоздействие</t>
  </si>
  <si>
    <t>Спелеовоздействие</t>
  </si>
  <si>
    <t>Электронейростимуляция головного мозга</t>
  </si>
  <si>
    <t>Парафиновые и озотокеритовые аппликации</t>
  </si>
  <si>
    <t>Прием (осмотр,консультация) врача по лечебной физкультуре повторный</t>
  </si>
  <si>
    <t>Медицинский психолог</t>
  </si>
  <si>
    <t>Прием (осмотр,консультация) медицинского психолога повторный</t>
  </si>
  <si>
    <t>Прием (осмотр,консультация) врача по лечебной физкультуре первичный</t>
  </si>
  <si>
    <t>Прием (осмотр,консультация) медицинского психолога первичный</t>
  </si>
  <si>
    <t>Рентгенография шейного отдела позвоночника, специальные исследования и 1 проекция</t>
  </si>
  <si>
    <t>Рентгенография шейного отдела позвоночника, специальные исследования в 2 проекциях</t>
  </si>
  <si>
    <t xml:space="preserve">Медицинская помощь, оказываемая в условиях стационара </t>
  </si>
  <si>
    <t>Психиатрия.Стоимость оказания медицинской помощи в условиях стационара, 1 койко-день</t>
  </si>
  <si>
    <t>Медико-логопедическая процедура при дизартрии</t>
  </si>
  <si>
    <t>Массаж верхней конечности , надплечья и области лопатки</t>
  </si>
  <si>
    <t>Сегментарный массаж шейно-грудного отдела позвоночника</t>
  </si>
  <si>
    <t>Клинико-психологическая терапия средой</t>
  </si>
  <si>
    <t>Индивидуальное занятие лечебной физкультурой при заболеваниях и травмах суставов</t>
  </si>
  <si>
    <t>Групповое занятие лечебной физкультурой при заболеваниях и травмах суставов</t>
  </si>
  <si>
    <t>Индивидуальное занятие лечебной физкультурой при заболеваниях пищевода,желудка,двенадцатиперстной кишки</t>
  </si>
  <si>
    <t>Групповое занятие лечебной физкультурой при заболеваниях пищевода,желудка,двенадцатиперстной кишки</t>
  </si>
  <si>
    <t>Индивидуальное занятие лечебной физкультурой при заболеваниях бронхолегочной системы</t>
  </si>
  <si>
    <t>Групповое занятие лечебной физкультурой при заболеваниях бронхолегочной системы</t>
  </si>
  <si>
    <t>Индивидуальное занятие лечебной физкультурой при заболеваниях толстой кишки</t>
  </si>
  <si>
    <t>Групповое занятие лечебной физкультурой при заболеваниях толстой кишки</t>
  </si>
  <si>
    <t>Индивидуальное занятие лечебной физкультурой при заболеваниях центральной нервной системы и головного мозга</t>
  </si>
  <si>
    <t>Групповое занятие лечебной физкультурой при заболеваниях центральной нервной системы и головного мозга</t>
  </si>
  <si>
    <t>Индивидуальное занятие при заболеваниях периферической нервной системы</t>
  </si>
  <si>
    <t>Групповое занятие при заболеваниях периферической нервной системы</t>
  </si>
  <si>
    <t>Лечебная физкультура при заболеваниях верхних дыхательных путей</t>
  </si>
  <si>
    <t>Мануальная терапия</t>
  </si>
  <si>
    <t>Прием (осмотр,консультация) врача мануальной терапии первичный</t>
  </si>
  <si>
    <t>Прием (осмотр,консультация) врача мануальной терапии повторный</t>
  </si>
  <si>
    <t>Иглорефлексотерапия</t>
  </si>
  <si>
    <t>Прием (осмотр,консультация) врача -рефлексотерапевта первичный</t>
  </si>
  <si>
    <t>Прием (осмотр,консультация) врача -рефлексотерапевта повторный</t>
  </si>
  <si>
    <t>Прием (осмотр,консультация) врача -рефлексотерапевта повторный/иглорефлексотерапия</t>
  </si>
  <si>
    <t>Прием (осмотр,консультация) врача -рефлексотерапевта повторный/прижигание полынной сигарой</t>
  </si>
  <si>
    <t>Прием врача-физиотерапевта</t>
  </si>
  <si>
    <t>Осмотр (консультация) врача-физиотерапевта первичный</t>
  </si>
  <si>
    <t>Осмотр (консультация) врача-физиотерапевта повторный</t>
  </si>
  <si>
    <t>Медицинская помощь оказываемая в условиях стационара</t>
  </si>
  <si>
    <t>Ежедневный осмотр врачом -специалистом с наблюдением и уходом среднего и младшего медицинского персонала</t>
  </si>
  <si>
    <t>Медицинская помощь оказываемая в условиях дневного стационара</t>
  </si>
  <si>
    <t>XV</t>
  </si>
  <si>
    <t>Массаж нижней конечности и поясницы</t>
  </si>
  <si>
    <t>Прием (осмотр,консультация) логопеда первичный</t>
  </si>
  <si>
    <t>Прием (осмотр,консультация) логопеда повторный</t>
  </si>
  <si>
    <t>Микро-биологическое исследование мазков со слизистой оболочки носоглотки,ротоглотки на возбудителя дифтерии (Corynebacterium diphtheriae)</t>
  </si>
  <si>
    <t>Микробиологическое (культуральное) исследование мокроты на аэробные и факультативно аэробные микроорганизмы.</t>
  </si>
  <si>
    <t xml:space="preserve">Экспресс-тест на определение РНК коронавируса (SARS-COV-2) в мазках со слизистой оболочки носоглотки </t>
  </si>
  <si>
    <t>Определение отдельных антител  IgM к SARS CoV-2  методом ИФА</t>
  </si>
  <si>
    <t xml:space="preserve">Лабораторная диагностика новой коронавирусной инфекции COVID-19 </t>
  </si>
  <si>
    <t>Исследование биопсийного материала на аэробные и факультативно-анаэробные условно-патогенные микроорганизмы</t>
  </si>
  <si>
    <t>Определение общей железосвязывающей способности сыворотки (ОЖСС)</t>
  </si>
  <si>
    <t>Эхокардиография с допплеровским анализом (УЗИ сердца)</t>
  </si>
  <si>
    <t>МСКТ головного мозга с внутривенным контрастированием</t>
  </si>
  <si>
    <t>МСКТ головного мозга с внутривенным болюсным контрастированием</t>
  </si>
  <si>
    <t>МСКТ верхней конечности с внутривенным контрастированием</t>
  </si>
  <si>
    <t>МСКТ верхней  конечности с внутривенным болюсным контрастированием</t>
  </si>
  <si>
    <t>МСКТ нижней   конечности с внутривенным контрастированием</t>
  </si>
  <si>
    <t>МСКТ нижней конечности с внутривенным болюсным контрастированием</t>
  </si>
  <si>
    <t>МСКТ позвоночника (один отдел) с внутривенным болюсным контрастированием</t>
  </si>
  <si>
    <t>МСКТ позвоночника (один отдел)</t>
  </si>
  <si>
    <t>МСКТ  сустава ( один отдел)</t>
  </si>
  <si>
    <t>МСКТ сустава (один отдел) с внутривенным болюсным контрастированием</t>
  </si>
  <si>
    <t>МСКТ  придаточных пазух носа  с внутривенным болюсным контрастированием</t>
  </si>
  <si>
    <t>МСКТ  шеи с внутривенным болюсным контрастированием</t>
  </si>
  <si>
    <t>МСКТ органов грудной полости (кроме сердца) с внутривенным болюсным контрастированием</t>
  </si>
  <si>
    <t>МСКТ  грудного отдела аорты с внутривенным контрастированием</t>
  </si>
  <si>
    <t>МСКТ позвоночника (один отдел) с внутривенным контрастированием</t>
  </si>
  <si>
    <t>МСКТ сустава (один отдел) с внутривенным контрастированием</t>
  </si>
  <si>
    <t>МСКТ придаточных пазух носа с  внутривенным контрастированием</t>
  </si>
  <si>
    <t>МСКТ шеи с внутривенным контрастированием</t>
  </si>
  <si>
    <t>МСКТ органов грудной полости (кроме сердца)  с внутривенным контрастированием</t>
  </si>
  <si>
    <t>МСКТ  грудного отдела аорты  с внутривенным болюсным контрастированием</t>
  </si>
  <si>
    <t>МСКТ  брюшного отдела аорты с внутривенным контрастированием</t>
  </si>
  <si>
    <t>МСКТ брюшного отдела аорты   с внутривенным болюсным контрастированием</t>
  </si>
  <si>
    <t>МСКТ  крестца и копчика с внутривенным болюсным контрастированием</t>
  </si>
  <si>
    <t>МСКТ  крестца и копчика с внутривенным контрастированием</t>
  </si>
  <si>
    <t>МСКТ  челюстно-лицевой области</t>
  </si>
  <si>
    <t>МСКТ  челюстно-лицевой области с внутривенным болюсным контрастированием</t>
  </si>
  <si>
    <t>МСКТ  челюстно-лицевой области с внутривенным  контрастированием</t>
  </si>
  <si>
    <t>МСКТ орбит с внутривенным  контрастированием</t>
  </si>
  <si>
    <t>МСКТ орбит  с внутривенным  болюсным контрастированием</t>
  </si>
  <si>
    <t>МСКТ  височной кости с внутривенным  болюсным контрастированием</t>
  </si>
  <si>
    <t>МСКТ  височной кости с внутривенным   контрастированием</t>
  </si>
  <si>
    <t>МСКТ  органов таза у мужчин с внутривенным болюсным контрастированием</t>
  </si>
  <si>
    <t>МСКТ  органов малого таза у женщин с внутривенным болюсным контрастированием</t>
  </si>
  <si>
    <t>МСКТ  органов таза у мужчин с внутривенным  контрастированием</t>
  </si>
  <si>
    <t>МСКТ  органов малого таза у женщин с внутривенным контрастированием</t>
  </si>
  <si>
    <t>Магнитно-резонансная томография</t>
  </si>
  <si>
    <t>МРТ  головы, головного мозга</t>
  </si>
  <si>
    <t>МРТ  головы, головного мозга с  внутривенным контрастированием</t>
  </si>
  <si>
    <t>МРТ орбит с внутривенным  контрастированием</t>
  </si>
  <si>
    <t>МРТ позвоночника (один отдел)</t>
  </si>
  <si>
    <t>МРТ позвоночника (один отдел) с внутривенным контрастированием</t>
  </si>
  <si>
    <t>МРТ  придаточных пазух носа</t>
  </si>
  <si>
    <t>МРТ придаточных пазух носа с  внутривенным контрастированием</t>
  </si>
  <si>
    <t>МРТ  шеи</t>
  </si>
  <si>
    <t>МРТ шеи с внутривенным контрастированием</t>
  </si>
  <si>
    <t>МРТ  области турецкого седла и гипофиза с внутривенным контрастированием</t>
  </si>
  <si>
    <t>МРТ  крестца и копчика</t>
  </si>
  <si>
    <t>МРТ  крестца и копчика с внутривенным контрастированием</t>
  </si>
  <si>
    <t>МРТ  органов малого таза у женщин</t>
  </si>
  <si>
    <t>МРТ  органов малого таза у женщин с внутривенным контрастированием</t>
  </si>
  <si>
    <t>МРТ  органов таза у мужчин</t>
  </si>
  <si>
    <t>МРТ  органов таза у мужчин с внутривенным  контрастированием</t>
  </si>
  <si>
    <t>МСКТ  верхней конечности (один отдел)</t>
  </si>
  <si>
    <t>МСКТ  нижней конечности (один отдел)</t>
  </si>
  <si>
    <t>МСКТ  органов брюшной полости</t>
  </si>
  <si>
    <t>МСКТ органов брюшной полости с внутривенным контрастированием</t>
  </si>
  <si>
    <t>МСКТ органов брюшной полости с внутривенным болюсным контрастированием</t>
  </si>
  <si>
    <t>Магнитно-резонансная артериография головного мозга и шеи (дополнение к основному протоколу)</t>
  </si>
  <si>
    <t>Магнитно-резонансная венография головного мозга (дополнение к основному протоколу)</t>
  </si>
  <si>
    <t>МРТ  сустава ( один отдел, кроме плечевого)</t>
  </si>
  <si>
    <t>МРТ сустава (один отдел, кроме плечевого) с внутривенным контрастированием</t>
  </si>
  <si>
    <t>МРТ  органов брюшной полости</t>
  </si>
  <si>
    <t>МРТ органов брюшной полости  с внутривенным контрастированием</t>
  </si>
  <si>
    <t>Ортезирование низкотемпературным термопластиком (тутор)</t>
  </si>
  <si>
    <t>Тутор 20 см</t>
  </si>
  <si>
    <t>Тутор 25 см узкий</t>
  </si>
  <si>
    <t>Тутор 25 см широкий</t>
  </si>
  <si>
    <t>Тутор 30 см узкий</t>
  </si>
  <si>
    <t>Тутор 30 см широкий</t>
  </si>
  <si>
    <t>Тутор 35 см узкий</t>
  </si>
  <si>
    <t>Тутор 35 см широкий</t>
  </si>
  <si>
    <t>Тутор 40 см узкий</t>
  </si>
  <si>
    <t>Тутор  40 см широкий</t>
  </si>
  <si>
    <t>Микроскопическое исследование спермограммы</t>
  </si>
  <si>
    <t>Микроскопическое исследование  сока простаты</t>
  </si>
  <si>
    <t xml:space="preserve">Микроскопическое исследование уретрального отделяемого </t>
  </si>
  <si>
    <t>Микроскопическое исследование соскоба с кожи на клещей на Demodex</t>
  </si>
  <si>
    <t>Определение вальпроевой кислоты (лекарственный мониторинг)</t>
  </si>
  <si>
    <t>Определение ДНК цитомегаловируса (Cytomegalovirus) методом ПЦР (количественный)</t>
  </si>
  <si>
    <t>Определение ДНК вируса Эпштейна-Барр (Epstein - Barr virus) методом ПЦР (количественный)</t>
  </si>
  <si>
    <t>Стоимость, руб.</t>
  </si>
  <si>
    <t>XVI</t>
  </si>
  <si>
    <t>по тарифам ОМС с рентабельностью до 25%</t>
  </si>
  <si>
    <t>Код</t>
  </si>
  <si>
    <t>Определение антигена D системы Резус (резус-фактор)</t>
  </si>
  <si>
    <t>А05.10.004</t>
  </si>
  <si>
    <t>А12.10.001</t>
  </si>
  <si>
    <t>А02.10.002</t>
  </si>
  <si>
    <t>А02.12.001.002</t>
  </si>
  <si>
    <t>А12.09.002</t>
  </si>
  <si>
    <t>А12.09.002.001</t>
  </si>
  <si>
    <t>А05.23.001.001</t>
  </si>
  <si>
    <t>А05.23.001.002</t>
  </si>
  <si>
    <t>А05.23.002.001</t>
  </si>
  <si>
    <t>А04.12.001.006</t>
  </si>
  <si>
    <t>А05.23.005.001</t>
  </si>
  <si>
    <t>А05.23.005</t>
  </si>
  <si>
    <t>А05.02.001.003</t>
  </si>
  <si>
    <t>А05.02.001</t>
  </si>
  <si>
    <t>А05.10.008</t>
  </si>
  <si>
    <t>А02.12.002.001</t>
  </si>
  <si>
    <t>А23.30.023</t>
  </si>
  <si>
    <t>А12.09.004</t>
  </si>
  <si>
    <t>А12.09.001.002</t>
  </si>
  <si>
    <t>А12.09.002.002</t>
  </si>
  <si>
    <t>Бодиплетизмография (исследование функции внешнего дыхания)</t>
  </si>
  <si>
    <t>Бодиплетизмография с  бронхолитиком (исследование функции внешнего дыхания с бронхолитиком)</t>
  </si>
  <si>
    <t>Бодиплетизмография с диффузией (исследование функции внешнего дыхания с диффузией)</t>
  </si>
  <si>
    <t>Осциллометрия импульсная (измерение параметров импульсного сопротивления)</t>
  </si>
  <si>
    <t>Осциллометрия импульсная  с бронхолитиком ( измерение параметров импульсного сопротивления с бронхолитиком)</t>
  </si>
  <si>
    <t>А04.16.001</t>
  </si>
  <si>
    <t>А04.28.002.005</t>
  </si>
  <si>
    <t>А04.28.002</t>
  </si>
  <si>
    <t>А04.30.010</t>
  </si>
  <si>
    <t>А04.06.003</t>
  </si>
  <si>
    <t>А04.22.001</t>
  </si>
  <si>
    <t>А.04.20.002</t>
  </si>
  <si>
    <t>А04.12.002</t>
  </si>
  <si>
    <t>А04.10.002</t>
  </si>
  <si>
    <t>А04.07.002</t>
  </si>
  <si>
    <t>А04.06.002</t>
  </si>
  <si>
    <t>А04.01.001</t>
  </si>
  <si>
    <t>А04.21.001</t>
  </si>
  <si>
    <t>А04.23.001.001</t>
  </si>
  <si>
    <t>А04.28.003</t>
  </si>
  <si>
    <t>А04.10.002.001</t>
  </si>
  <si>
    <t>А04.14.002.001</t>
  </si>
  <si>
    <t>А04.04.001.</t>
  </si>
  <si>
    <t>А04.09.001</t>
  </si>
  <si>
    <t>А04.26.002</t>
  </si>
  <si>
    <t>Рентгенография грудной клетки в двух проекциях</t>
  </si>
  <si>
    <t>Рентгенография грудной клетки в одной проекциии</t>
  </si>
  <si>
    <t>А06.09.007</t>
  </si>
  <si>
    <t>А.06.30.004.001</t>
  </si>
  <si>
    <t>А06.03.018</t>
  </si>
  <si>
    <t>А06.03.019</t>
  </si>
  <si>
    <t>А06.03.010</t>
  </si>
  <si>
    <t>А06.03.005</t>
  </si>
  <si>
    <t>А06.03.001.001</t>
  </si>
  <si>
    <t>А06.25.002</t>
  </si>
  <si>
    <t>А06.04.011</t>
  </si>
  <si>
    <t>А06.08.003</t>
  </si>
  <si>
    <t>А06.03.022</t>
  </si>
  <si>
    <t>А06.28.002</t>
  </si>
  <si>
    <t>А06.28.007</t>
  </si>
  <si>
    <t>А06.03.014</t>
  </si>
  <si>
    <t>А06.23.004</t>
  </si>
  <si>
    <t>А06.23.004.006</t>
  </si>
  <si>
    <t>А06.08.007.003</t>
  </si>
  <si>
    <t>А06.08.007.004</t>
  </si>
  <si>
    <t>А06.07.013</t>
  </si>
  <si>
    <t>А06.07.013.001</t>
  </si>
  <si>
    <t>А06.26.006</t>
  </si>
  <si>
    <t>А06.26.006.001</t>
  </si>
  <si>
    <t>А06.25.003</t>
  </si>
  <si>
    <t>А06.25.003.001</t>
  </si>
  <si>
    <t>А06.03.021.002</t>
  </si>
  <si>
    <t>А06.23.004.007</t>
  </si>
  <si>
    <t>А06.07.013.002</t>
  </si>
  <si>
    <t>А06.26.006.002</t>
  </si>
  <si>
    <t>А06.25.003.002</t>
  </si>
  <si>
    <t>А06.03.021.001</t>
  </si>
  <si>
    <t>А06.03.021</t>
  </si>
  <si>
    <t>А06.03.036</t>
  </si>
  <si>
    <t>А06.03.036.001</t>
  </si>
  <si>
    <t>А06.03.036.002</t>
  </si>
  <si>
    <t>А06.03.058</t>
  </si>
  <si>
    <t>А06.03.058.003</t>
  </si>
  <si>
    <t>А06.04.017</t>
  </si>
  <si>
    <t>А06.04.017.001</t>
  </si>
  <si>
    <t>А06.04.017.002</t>
  </si>
  <si>
    <t>А06.08.009.001</t>
  </si>
  <si>
    <t>А06.08.009</t>
  </si>
  <si>
    <t>А06.08.009.002</t>
  </si>
  <si>
    <t>А06.09.005</t>
  </si>
  <si>
    <t>А06.09.005.001</t>
  </si>
  <si>
    <t>А06.09.005.002</t>
  </si>
  <si>
    <t>А06.30.005</t>
  </si>
  <si>
    <t>А06.30.005.001</t>
  </si>
  <si>
    <t>А06.30.005.002</t>
  </si>
  <si>
    <t>А06.20.002</t>
  </si>
  <si>
    <t>А06.20.002.001</t>
  </si>
  <si>
    <t>А06.20.002.002</t>
  </si>
  <si>
    <t>А06.21.003.003</t>
  </si>
  <si>
    <t>А06.21.003.002</t>
  </si>
  <si>
    <t>А06.21.003</t>
  </si>
  <si>
    <t>А05.23.009</t>
  </si>
  <si>
    <t>А05.23.009.001</t>
  </si>
  <si>
    <t>А05.12.004</t>
  </si>
  <si>
    <t>A05.12.005</t>
  </si>
  <si>
    <t>A05.30.008.001</t>
  </si>
  <si>
    <t>A05.30.008.</t>
  </si>
  <si>
    <t>A05.30.005</t>
  </si>
  <si>
    <t>A05.30.005.001</t>
  </si>
  <si>
    <t>А05.30.004</t>
  </si>
  <si>
    <t>А05.30.004.001</t>
  </si>
  <si>
    <t>А05.03.002</t>
  </si>
  <si>
    <t>А05.03.002.001</t>
  </si>
  <si>
    <t>А05.04.001</t>
  </si>
  <si>
    <t>А05.04.001.001</t>
  </si>
  <si>
    <t>A05.22.002.001</t>
  </si>
  <si>
    <t>A06.08.006</t>
  </si>
  <si>
    <t>A06.08.006.001</t>
  </si>
  <si>
    <t>A17.24.002</t>
  </si>
  <si>
    <t>A17.30.024</t>
  </si>
  <si>
    <t>A17.30.035</t>
  </si>
  <si>
    <t>A17.29.002</t>
  </si>
  <si>
    <t>A17.30.003</t>
  </si>
  <si>
    <t>A17.30.004</t>
  </si>
  <si>
    <t>A17.01.007</t>
  </si>
  <si>
    <t>A17.30.017</t>
  </si>
  <si>
    <t>A17.30.018</t>
  </si>
  <si>
    <t>A17.30.025</t>
  </si>
  <si>
    <t>A22.30.014</t>
  </si>
  <si>
    <t>A22.01.006</t>
  </si>
  <si>
    <t>A22.30.005</t>
  </si>
  <si>
    <t>A17.30.034</t>
  </si>
  <si>
    <t>A20.30.018</t>
  </si>
  <si>
    <t>A20.30.036</t>
  </si>
  <si>
    <t>A20.03.001</t>
  </si>
  <si>
    <t>A19.03.001</t>
  </si>
  <si>
    <t>A19.30.004</t>
  </si>
  <si>
    <t>А21.01.005</t>
  </si>
  <si>
    <t>А21.01.002</t>
  </si>
  <si>
    <t>А21.01.003</t>
  </si>
  <si>
    <t>А21.01.003.001</t>
  </si>
  <si>
    <t>А21.01.004</t>
  </si>
  <si>
    <t>А21.01.009.002</t>
  </si>
  <si>
    <t>А21.01.009.001</t>
  </si>
  <si>
    <t>А21.01.001</t>
  </si>
  <si>
    <t>А21.03.002.004</t>
  </si>
  <si>
    <t>А21.30.001</t>
  </si>
  <si>
    <t>А21.03.002</t>
  </si>
  <si>
    <t>А21.30.005</t>
  </si>
  <si>
    <t>А21.01.004.005</t>
  </si>
  <si>
    <t>А21.23.002</t>
  </si>
  <si>
    <t>А19.23.003</t>
  </si>
  <si>
    <t>А19.30.006</t>
  </si>
  <si>
    <t>А16.08.016</t>
  </si>
  <si>
    <t>А11.08.004</t>
  </si>
  <si>
    <t>А11.08.021.001</t>
  </si>
  <si>
    <t>А11.08.007</t>
  </si>
  <si>
    <t>А11.08.005</t>
  </si>
  <si>
    <t>А22.30.033</t>
  </si>
  <si>
    <t>А11.25.003</t>
  </si>
  <si>
    <t>А12.25.010</t>
  </si>
  <si>
    <t>А16.08.007</t>
  </si>
  <si>
    <t>А11.08.023</t>
  </si>
  <si>
    <t>А16.08.012</t>
  </si>
  <si>
    <t>А16.08.011</t>
  </si>
  <si>
    <t>А16.08.018</t>
  </si>
  <si>
    <t>А16.08.006.001</t>
  </si>
  <si>
    <t>А12.25.007</t>
  </si>
  <si>
    <t>А12.25.005</t>
  </si>
  <si>
    <t>А05.25.002</t>
  </si>
  <si>
    <t>А11.20.005</t>
  </si>
  <si>
    <t>А14.20.001</t>
  </si>
  <si>
    <t>А16.20.066</t>
  </si>
  <si>
    <t>А03.20.004</t>
  </si>
  <si>
    <t>А24.01.004</t>
  </si>
  <si>
    <t>А24.01.005</t>
  </si>
  <si>
    <t>A02.26.003</t>
  </si>
  <si>
    <t>A02.26.004</t>
  </si>
  <si>
    <t>A03.26.001</t>
  </si>
  <si>
    <t>A02.26.014</t>
  </si>
  <si>
    <t>A16.26.110</t>
  </si>
  <si>
    <t>A02.26.005</t>
  </si>
  <si>
    <t>A23.26.001</t>
  </si>
  <si>
    <t>A02.26.015</t>
  </si>
  <si>
    <t>A12.26.016</t>
  </si>
  <si>
    <t>A03.26.020</t>
  </si>
  <si>
    <t>А16.26.011</t>
  </si>
  <si>
    <t>А16.26.013</t>
  </si>
  <si>
    <t>А16.26.014</t>
  </si>
  <si>
    <t>А16.26.031</t>
  </si>
  <si>
    <t>А16.26.111</t>
  </si>
  <si>
    <t>А.17.26</t>
  </si>
  <si>
    <t>А03.28.001</t>
  </si>
  <si>
    <t>А06.30.008</t>
  </si>
  <si>
    <t>А16.01.002</t>
  </si>
  <si>
    <t>А16.01.011</t>
  </si>
  <si>
    <t>А03.08.003</t>
  </si>
  <si>
    <t>А03.08.003.001</t>
  </si>
  <si>
    <t>А03.16.003</t>
  </si>
  <si>
    <t>А03.16.003.001</t>
  </si>
  <si>
    <t>А03.16.001</t>
  </si>
  <si>
    <t>А03.16.001.005</t>
  </si>
  <si>
    <t>А03.08.007</t>
  </si>
  <si>
    <t>А03.19.004</t>
  </si>
  <si>
    <t>А03.09.001</t>
  </si>
  <si>
    <t>А03.18.001.001</t>
  </si>
  <si>
    <t>А15.30</t>
  </si>
  <si>
    <t>А15.01.001</t>
  </si>
  <si>
    <t>А16.30.069</t>
  </si>
  <si>
    <t>А15.01</t>
  </si>
  <si>
    <t>А16.30.</t>
  </si>
  <si>
    <t>А16.21.024</t>
  </si>
  <si>
    <t>А16.28.045</t>
  </si>
  <si>
    <t>А16.10</t>
  </si>
  <si>
    <t>А16.08</t>
  </si>
  <si>
    <t>А16.01.023</t>
  </si>
  <si>
    <t>А16.01.027</t>
  </si>
  <si>
    <t>A16.30.001</t>
  </si>
  <si>
    <t>А15.03.003</t>
  </si>
  <si>
    <t>А15.03.003.002</t>
  </si>
  <si>
    <t>А15.03</t>
  </si>
  <si>
    <t>А15.03.010</t>
  </si>
  <si>
    <t>А15.03.010.001</t>
  </si>
  <si>
    <t>А16.03</t>
  </si>
  <si>
    <t>А16.03.021</t>
  </si>
  <si>
    <t>А16.03.003</t>
  </si>
  <si>
    <t>А16.03.033</t>
  </si>
  <si>
    <t>В03.016.006</t>
  </si>
  <si>
    <t>А09.28.003.002</t>
  </si>
  <si>
    <t>В03.016.014</t>
  </si>
  <si>
    <t>В03.016.015</t>
  </si>
  <si>
    <t>В03.016.003</t>
  </si>
  <si>
    <t>А12.05.123</t>
  </si>
  <si>
    <t>А12.05.120</t>
  </si>
  <si>
    <t>А12.05.001</t>
  </si>
  <si>
    <t>А12.05.015</t>
  </si>
  <si>
    <t xml:space="preserve">Исследование времени свертывания нестабилизированной крови </t>
  </si>
  <si>
    <t>А12.05.014</t>
  </si>
  <si>
    <t>В03.016.010</t>
  </si>
  <si>
    <t>А26.19.010</t>
  </si>
  <si>
    <t>А26.19.011</t>
  </si>
  <si>
    <t>А09.19.001</t>
  </si>
  <si>
    <t>А12.09.010</t>
  </si>
  <si>
    <t>А08.08.003</t>
  </si>
  <si>
    <t>В03.016.013</t>
  </si>
  <si>
    <t>А12.20.001</t>
  </si>
  <si>
    <t>А26.20.001</t>
  </si>
  <si>
    <t>А12.21.003</t>
  </si>
  <si>
    <t>А12.21.001</t>
  </si>
  <si>
    <t>А26.01.018</t>
  </si>
  <si>
    <t>А26.06.082</t>
  </si>
  <si>
    <t>А26.01.017</t>
  </si>
  <si>
    <t>А26.01.015</t>
  </si>
  <si>
    <t>А09.05.010</t>
  </si>
  <si>
    <t>А09.05.014</t>
  </si>
  <si>
    <t>А09.05.011</t>
  </si>
  <si>
    <t>А09.05.017</t>
  </si>
  <si>
    <t>А09.28.009</t>
  </si>
  <si>
    <t>А09.05.020</t>
  </si>
  <si>
    <t>А09.28.006</t>
  </si>
  <si>
    <t>А09.05.018</t>
  </si>
  <si>
    <t>А09.28.010</t>
  </si>
  <si>
    <t>А12.28.002</t>
  </si>
  <si>
    <t>А09.05.023</t>
  </si>
  <si>
    <t>А09.28.011</t>
  </si>
  <si>
    <t>А12.22.005</t>
  </si>
  <si>
    <t>А09.05.026</t>
  </si>
  <si>
    <t>А09.05.025</t>
  </si>
  <si>
    <t>В03.016.005</t>
  </si>
  <si>
    <t>А09.05.021</t>
  </si>
  <si>
    <t>А09.05.022.001</t>
  </si>
  <si>
    <t>А09.05.030</t>
  </si>
  <si>
    <t>А09.05.034</t>
  </si>
  <si>
    <t>А09.28.067</t>
  </si>
  <si>
    <t>А09.05.007</t>
  </si>
  <si>
    <t>А09.05.033</t>
  </si>
  <si>
    <t>А09.28.026</t>
  </si>
  <si>
    <t>А09.28.012</t>
  </si>
  <si>
    <t>А09.05.032</t>
  </si>
  <si>
    <t>А09.05.127</t>
  </si>
  <si>
    <t>А09.05.045</t>
  </si>
  <si>
    <t>А09.28.027</t>
  </si>
  <si>
    <t>А09.05.041</t>
  </si>
  <si>
    <t>А09.05.042</t>
  </si>
  <si>
    <t>А09.05.039</t>
  </si>
  <si>
    <t>А09.05.046</t>
  </si>
  <si>
    <t>А09.05.044</t>
  </si>
  <si>
    <t>А09.05.043</t>
  </si>
  <si>
    <t>А09.05.009</t>
  </si>
  <si>
    <t>А12.06.015</t>
  </si>
  <si>
    <t>А12.06.019</t>
  </si>
  <si>
    <t>В03.005.006</t>
  </si>
  <si>
    <t>А12.05.039</t>
  </si>
  <si>
    <t>А09.05.050</t>
  </si>
  <si>
    <t>А12.05.027</t>
  </si>
  <si>
    <t>А12.30.014</t>
  </si>
  <si>
    <t>А12.05.028</t>
  </si>
  <si>
    <t>А09.05.285</t>
  </si>
  <si>
    <t>А09.05.188</t>
  </si>
  <si>
    <t>А09.05.187</t>
  </si>
  <si>
    <t>А09.05.051.001</t>
  </si>
  <si>
    <t>А09.05.047</t>
  </si>
  <si>
    <t>А26.06.036</t>
  </si>
  <si>
    <t>А26.06.041.002</t>
  </si>
  <si>
    <t>А26.06.022.002</t>
  </si>
  <si>
    <t>А26.06.022.001</t>
  </si>
  <si>
    <t>А26.06.022.003</t>
  </si>
  <si>
    <t>А26.06.045.003</t>
  </si>
  <si>
    <t>А26.06.045.001</t>
  </si>
  <si>
    <t>А26.06.045.002</t>
  </si>
  <si>
    <t>А26.06.046.002</t>
  </si>
  <si>
    <t>А26.06.029.001</t>
  </si>
  <si>
    <t>А26.06.031</t>
  </si>
  <si>
    <t>А26.06.030</t>
  </si>
  <si>
    <t>А26.06.029.002</t>
  </si>
  <si>
    <t>А26.06.081.001</t>
  </si>
  <si>
    <t>А26.06.081.003</t>
  </si>
  <si>
    <t>А26.06.018</t>
  </si>
  <si>
    <t>А26.06.032</t>
  </si>
  <si>
    <t>А09.05.054.001</t>
  </si>
  <si>
    <t>А09.05.065</t>
  </si>
  <si>
    <t>А09.05.060</t>
  </si>
  <si>
    <t>А09.05.061</t>
  </si>
  <si>
    <t>А09.05.063</t>
  </si>
  <si>
    <t>А09.05.135</t>
  </si>
  <si>
    <t>А09.05.066</t>
  </si>
  <si>
    <t>А09.05.087</t>
  </si>
  <si>
    <t>А09.05.078</t>
  </si>
  <si>
    <t>А09.05.149</t>
  </si>
  <si>
    <t>А09.05.154</t>
  </si>
  <si>
    <t>А09.05.153</t>
  </si>
  <si>
    <t>А09.05.132</t>
  </si>
  <si>
    <t>А09.05.131</t>
  </si>
  <si>
    <t>А09.05.209</t>
  </si>
  <si>
    <t>А12.06.045</t>
  </si>
  <si>
    <t>А12.06.017</t>
  </si>
  <si>
    <t>А26.06.033</t>
  </si>
  <si>
    <t>А12.05.005</t>
  </si>
  <si>
    <t>А12.05.006</t>
  </si>
  <si>
    <t>А12.05.009</t>
  </si>
  <si>
    <t>А12.05.008</t>
  </si>
  <si>
    <t>А12.05.007.001</t>
  </si>
  <si>
    <t>А26.05.020.001</t>
  </si>
  <si>
    <t>А26.05.020.002</t>
  </si>
  <si>
    <t>А26.05.019.001</t>
  </si>
  <si>
    <t>А26.05.019.002</t>
  </si>
  <si>
    <t>А26.05.019.003</t>
  </si>
  <si>
    <t>А26.20.032.001</t>
  </si>
  <si>
    <t>А26.05.001</t>
  </si>
  <si>
    <t>А26.05.016</t>
  </si>
  <si>
    <t>А26.08.032</t>
  </si>
  <si>
    <t>А26.09.002</t>
  </si>
  <si>
    <t>А26.30.009</t>
  </si>
  <si>
    <t>А26.09.015</t>
  </si>
  <si>
    <t>А26.28.003</t>
  </si>
  <si>
    <t>А26.19.001</t>
  </si>
  <si>
    <t>А26.23.006</t>
  </si>
  <si>
    <t>А20.30.036</t>
  </si>
  <si>
    <t>А21.01.009.003</t>
  </si>
  <si>
    <t>А21.01.004.003</t>
  </si>
  <si>
    <t>А21.01.009.004</t>
  </si>
  <si>
    <t>А21.01.004.002</t>
  </si>
  <si>
    <t>А21.03.002.001</t>
  </si>
  <si>
    <t>A21.01.002</t>
  </si>
  <si>
    <t>А21.01.004.004</t>
  </si>
  <si>
    <t>А21.03.007</t>
  </si>
  <si>
    <t>А21.03.002.005</t>
  </si>
  <si>
    <t>А21.01.009</t>
  </si>
  <si>
    <t>А21.01.009.005</t>
  </si>
  <si>
    <t>А21.30.002</t>
  </si>
  <si>
    <t>А21.03.002.002</t>
  </si>
  <si>
    <t>А21.13.001</t>
  </si>
  <si>
    <t>А21.01.007</t>
  </si>
  <si>
    <t>A20.30.001</t>
  </si>
  <si>
    <t>Ванны минеральные лечебные</t>
  </si>
  <si>
    <t>А17.30.003</t>
  </si>
  <si>
    <t>А17.29.002</t>
  </si>
  <si>
    <t>А22.01.006.003</t>
  </si>
  <si>
    <t>А22.01.006</t>
  </si>
  <si>
    <t>А17.30.027</t>
  </si>
  <si>
    <t>А22.30.005</t>
  </si>
  <si>
    <t>А20.30.019</t>
  </si>
  <si>
    <t>А17.30.25</t>
  </si>
  <si>
    <t>А20.30.018</t>
  </si>
  <si>
    <t>А13.29.004</t>
  </si>
  <si>
    <t>A17.23.004</t>
  </si>
  <si>
    <t>В01.020.001</t>
  </si>
  <si>
    <t>В01.020.005</t>
  </si>
  <si>
    <t>В.01.070.009</t>
  </si>
  <si>
    <t>В01.070.010</t>
  </si>
  <si>
    <t>A19.24.001.001</t>
  </si>
  <si>
    <t>A19.24.001.002</t>
  </si>
  <si>
    <t>A19.04.001.001</t>
  </si>
  <si>
    <t>A19.04.001.002</t>
  </si>
  <si>
    <t>A19.16.001.001</t>
  </si>
  <si>
    <t>A19.16.001.002</t>
  </si>
  <si>
    <t>A19.09.001.001</t>
  </si>
  <si>
    <t>A19.09.001.002</t>
  </si>
  <si>
    <t>A19.18.001.001</t>
  </si>
  <si>
    <t>A19.18.001.002</t>
  </si>
  <si>
    <t>A19.23.002.014</t>
  </si>
  <si>
    <t>A19.23.002.015</t>
  </si>
  <si>
    <t>A21.08.002</t>
  </si>
  <si>
    <t>B01.055.001</t>
  </si>
  <si>
    <t>B01.055.002</t>
  </si>
  <si>
    <t>B01.022.001</t>
  </si>
  <si>
    <t>B01.022.002</t>
  </si>
  <si>
    <t>B01.041.001</t>
  </si>
  <si>
    <t>B01.041.002</t>
  </si>
  <si>
    <t>A18.05.001</t>
  </si>
  <si>
    <t>A11.01.002</t>
  </si>
  <si>
    <t>A11.02.002</t>
  </si>
  <si>
    <t>A11.12.003</t>
  </si>
  <si>
    <t>A11.01.003</t>
  </si>
  <si>
    <t>A20.30.024.006</t>
  </si>
  <si>
    <t>A11.19.011.001</t>
  </si>
  <si>
    <t>A11.12.013</t>
  </si>
  <si>
    <t>A11.05.001</t>
  </si>
  <si>
    <t>A11.14.</t>
  </si>
  <si>
    <t>B01.003.004</t>
  </si>
  <si>
    <t>B01.003.003</t>
  </si>
  <si>
    <t>A13.23.006</t>
  </si>
  <si>
    <t>А26.08.</t>
  </si>
  <si>
    <t>A26.06.078</t>
  </si>
  <si>
    <t>А26.23</t>
  </si>
  <si>
    <t>Получение мазков со слизистой оболочки носоглотки, ротоглотки ( отбор биологического материала)</t>
  </si>
  <si>
    <t>А11.08.010</t>
  </si>
  <si>
    <t>А26.08.027</t>
  </si>
  <si>
    <t>Определение РНК коронавируса (SARS-COV2) в мазках слизистой оболочки носоглотки методом ПЦР</t>
  </si>
  <si>
    <t>В01.031.001</t>
  </si>
  <si>
    <t>В01.031.002</t>
  </si>
  <si>
    <t>B04.014.004</t>
  </si>
  <si>
    <t>B03.029.001</t>
  </si>
  <si>
    <t>A19.03.002</t>
  </si>
  <si>
    <t>A22.04</t>
  </si>
  <si>
    <t>A04.12.001</t>
  </si>
  <si>
    <t>A06.12.001.002</t>
  </si>
  <si>
    <t>A06.12.001.001</t>
  </si>
  <si>
    <t>A06.03.017</t>
  </si>
  <si>
    <t>A06.03.017.001</t>
  </si>
  <si>
    <t>A06.03.017.002</t>
  </si>
  <si>
    <t>A03.18.001</t>
  </si>
  <si>
    <t>A03.18.001.007</t>
  </si>
  <si>
    <t>A11.16</t>
  </si>
  <si>
    <t>A03.18</t>
  </si>
  <si>
    <t>A03.28.001</t>
  </si>
  <si>
    <t>A03.28.002</t>
  </si>
  <si>
    <t>A26.01</t>
  </si>
  <si>
    <t>A12.05.122</t>
  </si>
  <si>
    <t>A08.20</t>
  </si>
  <si>
    <t>A16.03</t>
  </si>
  <si>
    <t>Определение отдельных антител IgG к SARS CoV-2  методом ИФА</t>
  </si>
  <si>
    <t>A11.08.010</t>
  </si>
  <si>
    <t>A16.01.001</t>
  </si>
  <si>
    <t>A16.21.013</t>
  </si>
  <si>
    <t>Фимоз (обрезание крайней плоти)</t>
  </si>
  <si>
    <t>A16.18.019</t>
  </si>
  <si>
    <t>A03.19.004</t>
  </si>
  <si>
    <t>A03.08.007</t>
  </si>
  <si>
    <t>A11.12.009</t>
  </si>
  <si>
    <t>Взятие крови из периферической вены</t>
  </si>
  <si>
    <t>A12.06.041</t>
  </si>
  <si>
    <t>A27.30</t>
  </si>
  <si>
    <t>A26.06</t>
  </si>
  <si>
    <t>A26.26.017.001</t>
  </si>
  <si>
    <t>A26.01.</t>
  </si>
  <si>
    <t>A12.06.006</t>
  </si>
  <si>
    <t>B03.002.004</t>
  </si>
  <si>
    <t>Главный врач                                                                                                                А.В. Дмитриев</t>
  </si>
  <si>
    <t>Ультразвуковая допплерография сосудов (артерий ) верхних и нижних  конечностей (одна анатомическая зона)</t>
  </si>
  <si>
    <t>Ультразвуковая допплерография сосудов (вен ) верхних и нижних  конечностей (одна анатомическая зона)</t>
  </si>
  <si>
    <t>Ультразвуковое исследование предстательной железы и мочевого пузыря с определением остаточной мочи трансабдоминальное</t>
  </si>
  <si>
    <t>Ультразвуковое исследование суставов (одна анатомическая зона)</t>
  </si>
  <si>
    <t>A04.20.001.001</t>
  </si>
  <si>
    <t>Ультразвуковое исследование матки и придатков трансвагинальное (женщины)</t>
  </si>
  <si>
    <t>A04.20.001.002</t>
  </si>
  <si>
    <t>Ультразвуковое исследование матки и придатков трансректальное (девочки)</t>
  </si>
  <si>
    <t>A04.20.001</t>
  </si>
  <si>
    <t>Ультразвуковое исследование матки и придатков трансабдоминальное</t>
  </si>
  <si>
    <t>A04.12.005.005</t>
  </si>
  <si>
    <t>Дуплексное сканирование экстракраниальных отделов брахиоцефальных артерий (БЦА)</t>
  </si>
  <si>
    <t>Транскраниальное дуплексное сканирование (ТКДС) сосудов головного мозга</t>
  </si>
  <si>
    <t>Допплеграфия сосудов почек</t>
  </si>
  <si>
    <t>Определение антител классов А, М, G (IgG) к лямблиям в крови</t>
  </si>
  <si>
    <t>A04.12.000</t>
  </si>
  <si>
    <t>Юрисконсульт                                                                                                          Т.Н. Уландаева</t>
  </si>
  <si>
    <r>
      <t xml:space="preserve">Вакцинопрофилактика </t>
    </r>
    <r>
      <rPr>
        <b/>
        <i/>
        <sz val="10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 xml:space="preserve"> * стоимость услуги может меняться в зависимости от закупочной стоимости вакцины)</t>
    </r>
  </si>
  <si>
    <t>Отделение медицинской реабилитации №3, Психотерапевтическое отделение (п.Сотниково)</t>
  </si>
  <si>
    <t>Психиатрия.Полный курс лечения, 21 койко-день 
(п.1,2 для детей из других регионов, не финансируемых за счет средств республикан. бюджета)</t>
  </si>
  <si>
    <t>Ультразвуковое исследование головного мозга ( нейросонография)</t>
  </si>
  <si>
    <t>Зам.главного врача по экономическим вопросам                                                       Л.Г. Белоусова</t>
  </si>
  <si>
    <t>Зам.главного врача по ОМР                                                                                        М.В. Балдандоржиева</t>
  </si>
  <si>
    <t>Кабинет  врача-оториноларинголога</t>
  </si>
  <si>
    <t>Определение антител к хеликобактера  пилори (Helicobacter pylori) в кале</t>
  </si>
  <si>
    <t>А26.19.020</t>
  </si>
  <si>
    <t>Зам.главного врача по ОМР                                                                      М.В. Балдандоржиева</t>
  </si>
  <si>
    <t>Главный врач                                                                                                     А.В. Дмитриев</t>
  </si>
  <si>
    <t>Зам.главного врача по экономическим вопросам                                              Л.Г. Белоусова</t>
  </si>
  <si>
    <t>Юрисконсульт                                                                                                   Т.Н. Уландаева</t>
  </si>
  <si>
    <t>Профилактические медицинские осмотры несовершеннолетних</t>
  </si>
  <si>
    <t>Возрастной период - 3 года</t>
  </si>
  <si>
    <t>Анализы:</t>
  </si>
  <si>
    <t>Итого</t>
  </si>
  <si>
    <t>Возрастной период - 6 лет</t>
  </si>
  <si>
    <t>Врачи-специалисты:</t>
  </si>
  <si>
    <t xml:space="preserve">         Возрастной период  7 лет, перед школой </t>
  </si>
  <si>
    <t>Врачи -специалисты:</t>
  </si>
  <si>
    <r>
      <t xml:space="preserve">Диагностика:                                                       </t>
    </r>
    <r>
      <rPr>
        <b/>
        <i/>
        <sz val="12"/>
        <rFont val="Times New Roman"/>
        <family val="1"/>
        <charset val="204"/>
      </rPr>
      <t xml:space="preserve">  по назначению врача</t>
    </r>
  </si>
  <si>
    <t>Профилактический прием (осмотр, консультация) врача-педиатра</t>
  </si>
  <si>
    <t>В04.031.002</t>
  </si>
  <si>
    <t>В04.023.002</t>
  </si>
  <si>
    <t>Профилактический прием (осмотр, консультация) врача-невролога</t>
  </si>
  <si>
    <t>В04.010.002</t>
  </si>
  <si>
    <t>Профилактический прием (осмотр, консультация) врача-детского хирурга</t>
  </si>
  <si>
    <t>В04.029.002</t>
  </si>
  <si>
    <t>Профилактический прием (осмотр, консультация) врача-офтальмолога</t>
  </si>
  <si>
    <t>В04.028.002</t>
  </si>
  <si>
    <t>Профилактический прием (осмотр, консультация) врача-оториноларинголога</t>
  </si>
  <si>
    <t>В04.001.002</t>
  </si>
  <si>
    <t>Профилактический прием (осмотр, консультация) врача-акушера-гинеколога</t>
  </si>
  <si>
    <t>В04.053.004</t>
  </si>
  <si>
    <t>Профилактический прием (осмотр, консультация) врача-детского уролога-андролога</t>
  </si>
  <si>
    <t>А11.12.013</t>
  </si>
  <si>
    <t>Взятие крови из центральной вены</t>
  </si>
  <si>
    <t>Общий (клинический) анализ крови развернутый</t>
  </si>
  <si>
    <t>А11.19.011.001</t>
  </si>
  <si>
    <t>Взятие соскоба с перинальной области на энтеробиоз</t>
  </si>
  <si>
    <t>Профилактический прием (осмотр, консультация) врача-травматолога -ортопеда</t>
  </si>
  <si>
    <t>И04.050.002</t>
  </si>
  <si>
    <t>А04.28.002.001</t>
  </si>
  <si>
    <t>Ультразвуковое исследование почек</t>
  </si>
  <si>
    <t>Расшифровка, описание и интерпретация электрокардиографических данных</t>
  </si>
  <si>
    <t>Осмотр врача-педиатра</t>
  </si>
  <si>
    <t>Медицинский осмотр для посещения бассейна</t>
  </si>
  <si>
    <t>Рентгенография шейного отдела позвоночника, специальные исследования в 1 проекции</t>
  </si>
  <si>
    <t>Рентгенография позвоночника, специальные исследования  1 проекция</t>
  </si>
  <si>
    <t>Рентгенография перифирических отделов скелета ( 1 проекция)</t>
  </si>
  <si>
    <t>Рентгенография перифирических отделов скелета ( 2 проекции)</t>
  </si>
  <si>
    <t>ЛФК для травматологических больных:</t>
  </si>
  <si>
    <t>Кабинет офтальмолога</t>
  </si>
  <si>
    <t>A26.06.056.001</t>
  </si>
  <si>
    <t>Определение антител класса G(IgG) к вирусу кори в крови</t>
  </si>
  <si>
    <t>A26.06.056.002</t>
  </si>
  <si>
    <t>Определение антител класса М(IgМ) к вирусу кори в крови</t>
  </si>
  <si>
    <t>Диагностика кори</t>
  </si>
  <si>
    <t>А26.09.019.000.07</t>
  </si>
  <si>
    <t>Определение РНК вируса гриппа А и В в мазках со слизистой носоглотки</t>
  </si>
  <si>
    <t>A26.26.017</t>
  </si>
  <si>
    <t>Молекулярно-биологическое исследование отделяемого коньюктивы на грибы рода кандида (Candida spp.) с уточнением вида</t>
  </si>
  <si>
    <t>A26.08.060.002</t>
  </si>
  <si>
    <t>Определение ДНК вируса герпеса 6 типа (HHV6) в мазках со слизистой оболочки ротоглотки методом ПЦР, количественное исследование</t>
  </si>
  <si>
    <t xml:space="preserve">                                              Возрастной период - 6 лет</t>
  </si>
  <si>
    <t>B01.002.001</t>
  </si>
  <si>
    <t>Прием (осмотр, консультация) врача-аллерголога-иммунолога первичный</t>
  </si>
  <si>
    <t>B01.002.002</t>
  </si>
  <si>
    <t>Прием (осмотр, консультация) врача-аллерголога-иммунолога повторный</t>
  </si>
  <si>
    <t>B01.004.001</t>
  </si>
  <si>
    <t>Прием (осмотр, консультация) врача-гастроэнтеролога первичный</t>
  </si>
  <si>
    <t>B01.004.002</t>
  </si>
  <si>
    <t>Прием (осмотр, консультация) врача-гастроэнтеролога повторный</t>
  </si>
  <si>
    <t>B01.009.001</t>
  </si>
  <si>
    <t>B01.009.002</t>
  </si>
  <si>
    <t>B01.015.003</t>
  </si>
  <si>
    <t>Прием (осмотр, консультация) врача-детского кардиолога первичный</t>
  </si>
  <si>
    <t>B01.015.004</t>
  </si>
  <si>
    <t>Прием (осмотр, консультация) врача-детского кардиолога повторный</t>
  </si>
  <si>
    <t>B01.023.001</t>
  </si>
  <si>
    <t>Прием (осмотр, консультация) врача-невролога первичный</t>
  </si>
  <si>
    <t>B01.023.002</t>
  </si>
  <si>
    <t>Прием (осмотр, консультация) врача-невролога повторный</t>
  </si>
  <si>
    <t>B01.053.003</t>
  </si>
  <si>
    <t>Прием (осмотр, консультация) врача-детского уролога-андролога первичный</t>
  </si>
  <si>
    <t>B01.029.001</t>
  </si>
  <si>
    <t>Прием (осмотр, консультация) врача-офтальмолога первичный</t>
  </si>
  <si>
    <t>B01.029.002</t>
  </si>
  <si>
    <t>Прием (осмотр, консультация) врача-офтальмолога повторный</t>
  </si>
  <si>
    <t>B01.050.001</t>
  </si>
  <si>
    <t>Прием (осмотр, консультация) врача-травматолога-ортопеда первичный</t>
  </si>
  <si>
    <t>B01.050.002</t>
  </si>
  <si>
    <t>Прием (осмотр, консультация) врача-травматолога-ортопеда повторный</t>
  </si>
  <si>
    <t>B01.010.001</t>
  </si>
  <si>
    <t>Прием (осмотр, консультация) врача-детского хирурга первичный</t>
  </si>
  <si>
    <t>B01.010.002</t>
  </si>
  <si>
    <t>Прием (осмотр, консультация) врача-детского хирурга повторный</t>
  </si>
  <si>
    <t>B01.025.001</t>
  </si>
  <si>
    <t>Прием (осмотр, консультация) врача-нефролога первичный</t>
  </si>
  <si>
    <t>B01.025.002</t>
  </si>
  <si>
    <t>Прием (осмотр, консультация) врача-нефролога повторный</t>
  </si>
  <si>
    <t>B01.001.001</t>
  </si>
  <si>
    <t>Прием (осмотр, консультация) врача-акушера-гинеколога первичный</t>
  </si>
  <si>
    <t>B01.001.002</t>
  </si>
  <si>
    <t>Прием (осмотр, консультация) врача-акушера-гинеколога повторный</t>
  </si>
  <si>
    <t>А.04.20.003</t>
  </si>
  <si>
    <t xml:space="preserve">Ультразвуковое исследование фолликулогенеза </t>
  </si>
  <si>
    <t>A04.08.001</t>
  </si>
  <si>
    <t>Ультразвуковое исследование околоносовых пазух</t>
  </si>
  <si>
    <t>A04.12.005.004</t>
  </si>
  <si>
    <t>Дуплексное сканирование глубоких вен верхних конечностей</t>
  </si>
  <si>
    <t>A04.24.001</t>
  </si>
  <si>
    <t>Ультразвуковое исследование периферических нервов (одна анатомическая область)</t>
  </si>
  <si>
    <t>А02.30.005</t>
  </si>
  <si>
    <t>А05.23.001.003</t>
  </si>
  <si>
    <t>Ортостатическая проба (тилт-тест)</t>
  </si>
  <si>
    <t>Электроэнцефалография бодрствования и сна (фоновая+фотостимуляция+гипервентиляция+сон (1-2 часа сна)) без видеомониторинга</t>
  </si>
  <si>
    <t>Электроэнцефалография бодрствования и сна (фоновая+фотостимуляция+гипервентиляция+сон (1-2 часа сна)) с видеомониторингом</t>
  </si>
  <si>
    <t>A05.01.002</t>
  </si>
  <si>
    <t>Магнитно-резонансная томография мягких тканей</t>
  </si>
  <si>
    <t>A05.01.002.001</t>
  </si>
  <si>
    <t>A05.30.007</t>
  </si>
  <si>
    <t>Магнитно-резонансная томография забрюшинного пространства</t>
  </si>
  <si>
    <t>A05.30.007.001</t>
  </si>
  <si>
    <t>Прием (осмотр, консультация) врача-детского онколога (гематолога) первичный</t>
  </si>
  <si>
    <t>Прием (осмотр, консультация) врача-детского онколога (гематолога)  повторный</t>
  </si>
  <si>
    <t>Магнитно-резонансная томография  головы, головного мозга</t>
  </si>
  <si>
    <t>Магнитно-резонансная томография  позвоночника (один отдел)</t>
  </si>
  <si>
    <t>Магнитно-резонансная томография  позвоночника (три отдела)</t>
  </si>
  <si>
    <t>Магнитно-резонансная томография  сустава ( один отдел, кроме плечевого)</t>
  </si>
  <si>
    <t>Магнитно-резонансная томография   придаточных пазух носа</t>
  </si>
  <si>
    <t>Магнитно-резонансная томография  придаточных пазух носа с  внутривенным контрастированием</t>
  </si>
  <si>
    <t>Магнитно-резонансная томография   шеи</t>
  </si>
  <si>
    <t>Магнитно-резонансная томография   органов брюшной полости</t>
  </si>
  <si>
    <t>Магнитно-резонансная томография   крестца и копчика</t>
  </si>
  <si>
    <t>Магнитно-резонансная томография   органов малого таза у женщин</t>
  </si>
  <si>
    <t>Магнитно-резонансная томография   органов таза у мужчин</t>
  </si>
  <si>
    <t>Прием (осмотр, консультация) врача сурдолога -оториноларинголога первичный</t>
  </si>
  <si>
    <t>Прием (осмотр, консультация) врача сурдолога-оториноларинголога повторный</t>
  </si>
  <si>
    <t>B04.046.001</t>
  </si>
  <si>
    <t>B04.046.002</t>
  </si>
  <si>
    <t>Прием (осмотр, консультация) врача- специалиста</t>
  </si>
  <si>
    <t>Прием (осмотр, консультация) врача по лечебной физкультуре</t>
  </si>
  <si>
    <t>Прием (осмотр, консультация) врача по лечебной физкультуре повторный</t>
  </si>
  <si>
    <t>В01.054.001</t>
  </si>
  <si>
    <t>Осмотр (консультация) врача-физиотерапевта (первичный)</t>
  </si>
  <si>
    <t>Осмотр (консультация) врача-физиотерапевта (повторный)</t>
  </si>
  <si>
    <t>В01.041.001</t>
  </si>
  <si>
    <t xml:space="preserve">Прием (осмотр, консультация) врача-рефлексотерапевта первичный </t>
  </si>
  <si>
    <t>Прием (осмотр, консультация) врача-рефлексотерапевта повторный</t>
  </si>
  <si>
    <t>Прием (осмотр, консультация) врача-рефлексотерапевта повторный /прижигание полынной сигарой</t>
  </si>
  <si>
    <t xml:space="preserve">Массажные процедуры </t>
  </si>
  <si>
    <t>для взрослых</t>
  </si>
  <si>
    <t>А.21.01.002</t>
  </si>
  <si>
    <t>А.21.01.004.002</t>
  </si>
  <si>
    <t>А.21.01.004.003</t>
  </si>
  <si>
    <t>А.21.01.004.004</t>
  </si>
  <si>
    <t>А.21.01.004.005</t>
  </si>
  <si>
    <t>Массаж  кисти  и  предплечья</t>
  </si>
  <si>
    <t>Массаж нижней конечности медицинский</t>
  </si>
  <si>
    <t xml:space="preserve">Общий массаж медицинский </t>
  </si>
  <si>
    <t>Сегментарный массаж пояснично-крестцовой области</t>
  </si>
  <si>
    <t>Массаж при заболеваниях периферических сосудов</t>
  </si>
  <si>
    <t>Вакуумный массаж кожи</t>
  </si>
  <si>
    <r>
      <t> </t>
    </r>
    <r>
      <rPr>
        <b/>
        <i/>
        <sz val="12"/>
        <color rgb="FF000000"/>
        <rFont val="Times New Roman"/>
        <family val="1"/>
        <charset val="204"/>
      </rPr>
      <t>для детей</t>
    </r>
  </si>
  <si>
    <t>А17.23.001</t>
  </si>
  <si>
    <t>Электрофорез лекарственных препаратов при заболеваниях центральной нервной системы и головного мозга</t>
  </si>
  <si>
    <t>А17.03.003</t>
  </si>
  <si>
    <t>Воздействие синусоидальными модулированными токами (СМТ-терапия) при костной поталогии</t>
  </si>
  <si>
    <t>А17.30.017</t>
  </si>
  <si>
    <t>А17.05.001</t>
  </si>
  <si>
    <t>Дарсонвализация местная при заболеваниях системы органов кроветворения и крови</t>
  </si>
  <si>
    <t xml:space="preserve">Ультрафиолетовое облучение  местное </t>
  </si>
  <si>
    <t>А22.01.005</t>
  </si>
  <si>
    <t>Низкоинтенсивное лазерное облучение кожи</t>
  </si>
  <si>
    <t>А22.01.001</t>
  </si>
  <si>
    <t>Ультразвуковое лечение кожи</t>
  </si>
  <si>
    <t>А17.30.034</t>
  </si>
  <si>
    <t>А17.30.025</t>
  </si>
  <si>
    <t>А17.24.002</t>
  </si>
  <si>
    <t>А17.23.004</t>
  </si>
  <si>
    <t>Электронейростимуляция головного мозга –ТКМП(транскраниальная микрополяризация)</t>
  </si>
  <si>
    <t>А20.03.002</t>
  </si>
  <si>
    <t>Воздействие парафином при заболеваниях костной системы</t>
  </si>
  <si>
    <t>А11.14.005</t>
  </si>
  <si>
    <t>Эмболизация печени с использованием лекарственных препаратов</t>
  </si>
  <si>
    <t>А17.08.003</t>
  </si>
  <si>
    <t>Ингаляция при заболеваниях верхних дыхательных путей</t>
  </si>
  <si>
    <t>Гипокитерапия</t>
  </si>
  <si>
    <t>Микроосцилляторное воздействие на кожу</t>
  </si>
  <si>
    <t>А19.04.001.001</t>
  </si>
  <si>
    <t>Индивидуальное занятие лечебной физкультурой при заболеваниях и травмах суставов на одну область один сустав</t>
  </si>
  <si>
    <t>А19.04.001.002</t>
  </si>
  <si>
    <t>А19.16.001.001</t>
  </si>
  <si>
    <t>Индивидуальное занятие лечебной физкультурой при заболеваниях пищевода, желудка, двенадцатиперстной кишки</t>
  </si>
  <si>
    <t>А19.16.001.002</t>
  </si>
  <si>
    <t>Групповое занятие лечебной физкультурой при заболеваниях пищевода, желудка, двенадцатиперстной кишки</t>
  </si>
  <si>
    <t>А19.09.001.001</t>
  </si>
  <si>
    <t>А19.009.001.002</t>
  </si>
  <si>
    <t>А19.18.001.001</t>
  </si>
  <si>
    <t>А19.18.001.002</t>
  </si>
  <si>
    <t>А19.23.002.014</t>
  </si>
  <si>
    <t>А19.23.002.015</t>
  </si>
  <si>
    <t>А19.24.001.001</t>
  </si>
  <si>
    <t>А19.24.001.002</t>
  </si>
  <si>
    <t>А21.08.002</t>
  </si>
  <si>
    <t>А19.30.006.001</t>
  </si>
  <si>
    <t>Роботизированная механотерапия на одну область</t>
  </si>
  <si>
    <t>А19.23.003.002</t>
  </si>
  <si>
    <t>Тренировка с БОС по опорной реакции при заболеваниях ЦНС</t>
  </si>
  <si>
    <t xml:space="preserve"> Медицинская реабилитация (пр.Строителей,2а)</t>
  </si>
  <si>
    <t>Определение чувствительности грибов к антимикотикам</t>
  </si>
  <si>
    <t>А26.01</t>
  </si>
  <si>
    <t xml:space="preserve">Магнитно-резонансная томография  головы, головного мозга с  внутривенным контрастированием </t>
  </si>
  <si>
    <t>А05.23.009.002</t>
  </si>
  <si>
    <t xml:space="preserve">Магнитно-резонансная томография   области турецкого седла и гипофиза с внутривенным контрастированием </t>
  </si>
  <si>
    <t>Магнитно-резонансная томография   области турецкого седла и гипофиза с внутривенным контрастированием с использованием шприца-инжектора</t>
  </si>
  <si>
    <t>Магнитно-резонансная томография  головы, головного мозга с  внутривенным контрастированием  с использованием шприца-инжектора</t>
  </si>
  <si>
    <t>Магнитно-резонансная томография  орбит с внутривенным  контрастированием</t>
  </si>
  <si>
    <t>Магнитно-резонансная томография  орбит с внутривенным  контрастированием с использованием шприца-инжектора</t>
  </si>
  <si>
    <t xml:space="preserve">Магнитно-резонансная томография  позвоночника (один отдел) с внутривенным контрастированием </t>
  </si>
  <si>
    <t>Магнитно-резонансная томография  позвоночника (один отдел) с внутривенным контрастированием с использованием шприца-инжектора</t>
  </si>
  <si>
    <t xml:space="preserve">Магнитно-резонансная томография сустава (один отдел, кроме плечевого) с внутривенным контрастированием </t>
  </si>
  <si>
    <t>Магнитно-резонансная томография сустава (один отдел, кроме плечевого) с внутривенным контрастированием с использованием шприца-инжектора</t>
  </si>
  <si>
    <t xml:space="preserve">Магнитно-резонансная томография  шеи с внутривенным контрастированием </t>
  </si>
  <si>
    <t>Магнитно-резонансная томография  шеи с внутривенным контрастированием с использованием шприца-инжектора</t>
  </si>
  <si>
    <t xml:space="preserve">Магнитно-резонансная томография органов брюшной полости  с внутривенным контрастированием </t>
  </si>
  <si>
    <t>Магнитно-резонансная томография органов брюшной полости  с внутривенным контрастированием с использованием шприца-инжектора</t>
  </si>
  <si>
    <t xml:space="preserve">Магнитно-резонансная томография   крестца и копчика с внутривенным контрастированием </t>
  </si>
  <si>
    <t>Магнитно-резонансная томография   крестца и копчика с внутривенным контрастированием с использованием шприца-инжектора</t>
  </si>
  <si>
    <t>Магнитно-резонансная томография   органов таза у мужчин с внутривенным  контрастированием и использованием шприца-инжектора</t>
  </si>
  <si>
    <t xml:space="preserve">Магнитно-резонансная томография   органов таза у мужчин с внутривенным  контрастированием </t>
  </si>
  <si>
    <t>Магнитно-резонансная томография  органов малого таза у женщин с внутривенным контрастированием  с использованием шприца-инжектора</t>
  </si>
  <si>
    <t xml:space="preserve">Магнитно-резонансная томография  органов малого таза у женщин с внутривенным контрастированием </t>
  </si>
  <si>
    <t>Магнитно-резонансная томография мягких тканей с контрастированием с использованием шприца-инжектора</t>
  </si>
  <si>
    <t>Магнитно-резонансная томография забрюшинного пространства с внутривенным контрастированием с использованием шприца-инжектора</t>
  </si>
  <si>
    <t>А05.30.004.002</t>
  </si>
  <si>
    <t>A05.30.005.002</t>
  </si>
  <si>
    <t>A05.30.008.002</t>
  </si>
  <si>
    <t>А05.04.001.002</t>
  </si>
  <si>
    <t>А05.03.002.002</t>
  </si>
  <si>
    <t>A05.22.002.002</t>
  </si>
  <si>
    <r>
      <t>Электроэнцефалография (фоновая+фотостимуляция+гипервентиляция)</t>
    </r>
    <r>
      <rPr>
        <sz val="12"/>
        <color rgb="FF00B050"/>
        <rFont val="Times New Roman"/>
        <family val="1"/>
        <charset val="204"/>
      </rPr>
      <t xml:space="preserve"> </t>
    </r>
  </si>
  <si>
    <t>А05.23.001.</t>
  </si>
  <si>
    <t xml:space="preserve">Электроэнцефалография </t>
  </si>
  <si>
    <t>A16.30.069</t>
  </si>
  <si>
    <t>A26.20.030.001</t>
  </si>
  <si>
    <t>A26.20.036</t>
  </si>
  <si>
    <t>A26.21</t>
  </si>
  <si>
    <t>A15.01.001</t>
  </si>
  <si>
    <t>Наложение повязки при нарушении целостности кожных покровов</t>
  </si>
  <si>
    <t>A15.01.002</t>
  </si>
  <si>
    <t>Наложение повязки при нарушении целостности кожных покровов (на дому)</t>
  </si>
  <si>
    <t>Наложение повязки при гнойных заболеваниях кожи и подкожной клетчатки</t>
  </si>
  <si>
    <t>Наложение повязки при гнойных заболеваниях кожи и подкожной клетчатки (на дому)</t>
  </si>
  <si>
    <t>A16.21.037.001</t>
  </si>
  <si>
    <t>Иссечение кисты придатка яичка</t>
  </si>
  <si>
    <t>A16.01.017</t>
  </si>
  <si>
    <t>Удаление доброкачественных новообразований кожи</t>
  </si>
  <si>
    <t>A16.03.021</t>
  </si>
  <si>
    <t>A26.05.035.001</t>
  </si>
  <si>
    <t>Определение ДНК вируса простого герпеса 1 и 2 типов (Herpes simplex virus types 1, 2) методом ПЦР в крови, качественное исследование</t>
  </si>
  <si>
    <t>A26.07.007.002</t>
  </si>
  <si>
    <t>A26.08</t>
  </si>
  <si>
    <t>B01.040.001</t>
  </si>
  <si>
    <t>Прием (осмотр, консультация) врача-ревматолога первичный</t>
  </si>
  <si>
    <t>B01.040.002</t>
  </si>
  <si>
    <t>Прием (осмотр, консультация) врача-ревматолога повторный</t>
  </si>
  <si>
    <t>B01.058.003</t>
  </si>
  <si>
    <t>Прием (осмотр, консультация) врача-детского эндокринолога первичный</t>
  </si>
  <si>
    <t>B01.058.004</t>
  </si>
  <si>
    <t>Прием (осмотр, консультация) врача-детского эндокринолога повторный</t>
  </si>
  <si>
    <t>Отделение медицинской реабилитации №1 (ул.Модогоева)</t>
  </si>
  <si>
    <t>удалить</t>
  </si>
  <si>
    <t xml:space="preserve">МСКТ органов грудной клетки низкодозовая </t>
  </si>
  <si>
    <t>B01.031.001</t>
  </si>
  <si>
    <t>B01.024.001</t>
  </si>
  <si>
    <t>Прием (осмотр, консультация) врача-педиатра первичный</t>
  </si>
  <si>
    <t>Прием (осмотр, консультация) врача-педиатра повторный</t>
  </si>
  <si>
    <t>Прием (осмотр, консультация) врача-нейрохирурга первичный</t>
  </si>
  <si>
    <t>Прием (осмотр, консультация) врача-нейрохирурга повторный</t>
  </si>
  <si>
    <t>B01.024.002</t>
  </si>
  <si>
    <t>A09.05.007</t>
  </si>
  <si>
    <t>Исследование уровня железа сыворотки крови</t>
  </si>
  <si>
    <t>А09.05.008</t>
  </si>
  <si>
    <t>Исследование уровня трансферрина сыворотки крови</t>
  </si>
  <si>
    <t>A09.05.076</t>
  </si>
  <si>
    <t>Исследование уровня ферритина в крови</t>
  </si>
  <si>
    <t>A09.05.139</t>
  </si>
  <si>
    <t>A09.05.067</t>
  </si>
  <si>
    <t>A09.05.035</t>
  </si>
  <si>
    <t>Определение протромбинового времени в крови или в плазме (ПВ, МНО,ПТИ)</t>
  </si>
  <si>
    <t>Магнитно-резонансная венография (одна область, дополнение к основному протоколу, +15 мин)</t>
  </si>
  <si>
    <t>Магнитно-резонансная томография трех отделов позвоночника</t>
  </si>
  <si>
    <t>Описание и интерпретация компьютерных томограмм</t>
  </si>
  <si>
    <t>A06.30.002.002</t>
  </si>
  <si>
    <t>Описание и интерпретация магнитно-резонансных томограмм</t>
  </si>
  <si>
    <t>А04.21.001.001</t>
  </si>
  <si>
    <t>Ультразвуковое исследование предстательной железы трансректальное</t>
  </si>
  <si>
    <t>Функциональная диагностика</t>
  </si>
  <si>
    <t>B01.031.002</t>
  </si>
  <si>
    <t>Определение антител класса G (IgG) к вирусу простого герпеса 1 и 2 типов (Herpes simplex virus 1) в крови</t>
  </si>
  <si>
    <t xml:space="preserve">это клинический анализ в мочу, копрограммы, </t>
  </si>
  <si>
    <t>Определение содержания антител к тиреоглобулину в сыворотке крови</t>
  </si>
  <si>
    <t>Исследование уровня   17 -гидроксипрогестерона в крови</t>
  </si>
  <si>
    <t>Исследование уровня   адренокортикотропного гормона в крови (АКТГ)</t>
  </si>
  <si>
    <t>Микробиологическое (культуральное) исследование отделяемого зева, ушей, глаз и т.д. на аэробные и факультативно-анаэробные условно-патогенные микроорганизмы</t>
  </si>
  <si>
    <t>Расчетная стоимость, руб.</t>
  </si>
  <si>
    <t>не оказывают услуги, проблемы с прибором</t>
  </si>
  <si>
    <t>Электронейромиография стимуляционная 1 нижней конечности</t>
  </si>
  <si>
    <t>убрать, задвоение с услугой выше</t>
  </si>
  <si>
    <t xml:space="preserve">Электроэнцефалография с видеомониторингом (ночь) с выездом </t>
  </si>
  <si>
    <t xml:space="preserve">Исследование уровня лекарственных препаратов в крови  метатарексата  </t>
  </si>
  <si>
    <t>предлагают убрать 1и2 услуги, оставить ачтв+протром+мно+тромб</t>
  </si>
  <si>
    <t xml:space="preserve">Определение индекса авидности антител класса G (VCA-IgG) вируса Эпштейна-Барр (Epstein - Barr virus) в крови </t>
  </si>
  <si>
    <t>740 было</t>
  </si>
  <si>
    <t>615 было</t>
  </si>
  <si>
    <t xml:space="preserve">Определение ДНК возбудителей коклюша (Bordetella pertussis, Bordetella parapertussis, Bordetella bronchiseprica, Bordetella holmesii ) в мазках со слизистой оболочки носоглотки и ротоглотки методом ПЦР </t>
  </si>
  <si>
    <t>A26.08.031.001</t>
  </si>
  <si>
    <t>Микозоскрин (14 параметров)</t>
  </si>
  <si>
    <t>Определение "Кардио Генетика Гипертония"</t>
  </si>
  <si>
    <t>Определение "Генетика Метаболизма Фолатов"</t>
  </si>
  <si>
    <t>Определение "Генетика Гемостаза"</t>
  </si>
  <si>
    <t>Определение "Генетика Метаболизма Лактозы"</t>
  </si>
  <si>
    <t>Определение "Генетика Метаболизма Кальция"</t>
  </si>
  <si>
    <t>Определение "Энтерофлор Дети"</t>
  </si>
  <si>
    <t>Определение "БакСкрин УПМ"</t>
  </si>
  <si>
    <t>Определение "БакРезиста"</t>
  </si>
  <si>
    <t>Определение "ТРЕК и КРЕК"</t>
  </si>
  <si>
    <t>Ультразвуковое исследование предстательной железы трансабдоминальное</t>
  </si>
  <si>
    <t>А04.12.007</t>
  </si>
  <si>
    <t>Ультразвуковая допплерография сосудов глаза</t>
  </si>
  <si>
    <t>А04.21.00.001</t>
  </si>
  <si>
    <t xml:space="preserve">на приеме у врача </t>
  </si>
  <si>
    <t>A06.30.002.000</t>
  </si>
  <si>
    <t>Рентгенография всего черепа, в 2 проекциях</t>
  </si>
  <si>
    <t>Рентгенография грудной клетки в 2 проекциях</t>
  </si>
  <si>
    <t>A05.23.011</t>
  </si>
  <si>
    <t>A05.14.002</t>
  </si>
  <si>
    <t>есть услуга выше</t>
  </si>
  <si>
    <t>Магнитно-резонансная томография черепно-мозговых нервов</t>
  </si>
  <si>
    <t>Магнитно-резонансная томография головного мозга (эпипротокол)</t>
  </si>
  <si>
    <t>Магнитно-резонансная томография при рассеяноном склерозе</t>
  </si>
  <si>
    <t>Магнитно-резонансная томография холангиорафия</t>
  </si>
  <si>
    <t>Магнитно-резонансная томография всего тела</t>
  </si>
  <si>
    <t>Повторный Углубленный прием (осмотр, консультация) врача-специалиста</t>
  </si>
  <si>
    <t>А26.20.048</t>
  </si>
  <si>
    <t>А26.30.004.036</t>
  </si>
  <si>
    <t>Зам.главного врача по ОМР                                                                                                         М.В. Балдандоржиева</t>
  </si>
  <si>
    <t>Зам.главного врача по экономическим вопросам                                                                              Э.Ш. Очирова</t>
  </si>
  <si>
    <t>Юрисконсульт                                                                                                                                     Т.Н. Уландаева</t>
  </si>
  <si>
    <t>Уландаева Т.Н.</t>
  </si>
  <si>
    <t xml:space="preserve">Врио главного врача                                                                                                                                           </t>
  </si>
  <si>
    <t>В.К. Булавко</t>
  </si>
  <si>
    <t>М.В. Балдандоржиева</t>
  </si>
  <si>
    <t>Э.Ш. Очирова</t>
  </si>
  <si>
    <t>А27.05.031</t>
  </si>
  <si>
    <t>А27.05.003</t>
  </si>
  <si>
    <t>А27.05.002</t>
  </si>
  <si>
    <t>А27.05</t>
  </si>
  <si>
    <t>А26.05</t>
  </si>
  <si>
    <t>А26.19</t>
  </si>
  <si>
    <t>Острые кишечные инфекции ПЦР-методом: ротавирус, норовирус, астровирус</t>
  </si>
  <si>
    <t>А05.01.002</t>
  </si>
  <si>
    <t>Углубленный* прием (осмотр, консультация) врача-специалиста</t>
  </si>
  <si>
    <t>*- услуга углублённого приема осуществляется ведущими специалистами Учреждения, к которым относятся: врачи, имеющие учёную степень кандидата медицинских наук (к.м.н.); главные внештатные специалисты МЗ РБ; заведующие отделениями; заслуженные врачи РФ, Республики Бурятия.</t>
  </si>
  <si>
    <t>Прием (осмотр, консультация) врача - диетолога первичный</t>
  </si>
  <si>
    <t>Прием (осмотр, консультация) врача - диетолога повторный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</si>
</sst>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Calibri"/>
      <family val="2"/>
      <scheme val="minor"/>
    </font>
    <font>
      <b/>
      <sz val="9"/>
      <name val="Calibri"/>
      <family val="2"/>
      <charset val="204"/>
      <scheme val="minor"/>
    </font>
    <font>
      <sz val="12"/>
      <color rgb="FF00B05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sz val="9"/>
      <name val="Calibri"/>
      <family val="2"/>
      <charset val="204"/>
    </font>
    <font>
      <b/>
      <i/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color rgb="FF00B05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0"/>
      <color rgb="FF00B05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6" tint="-0.499984740745262"/>
      <name val="Times New Roman"/>
      <family val="1"/>
      <charset val="204"/>
    </font>
    <font>
      <sz val="10"/>
      <color theme="6" tint="-0.49998474074526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004F88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sz val="9"/>
      <color rgb="FF0070C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i/>
      <sz val="11"/>
      <color rgb="FF0070C0"/>
      <name val="Times New Roman"/>
      <family val="1"/>
      <charset val="204"/>
    </font>
    <font>
      <i/>
      <sz val="11"/>
      <color rgb="FF00B0F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rgb="FF004F88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i/>
      <sz val="10"/>
      <color rgb="FF0070C0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9"/>
      <color rgb="FF00B0F0"/>
      <name val="Times New Roman"/>
      <family val="1"/>
      <charset val="204"/>
    </font>
    <font>
      <sz val="9"/>
      <color theme="6" tint="-0.499984740745262"/>
      <name val="Times New Roman"/>
      <family val="1"/>
      <charset val="204"/>
    </font>
    <font>
      <sz val="9"/>
      <color rgb="FF00B050"/>
      <name val="Times New Roman"/>
      <family val="1"/>
      <charset val="204"/>
    </font>
    <font>
      <sz val="10"/>
      <color rgb="FF004F88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  <xf numFmtId="0" fontId="2" fillId="0" borderId="0"/>
    <xf numFmtId="0" fontId="45" fillId="0" borderId="0"/>
  </cellStyleXfs>
  <cellXfs count="531">
    <xf numFmtId="0" fontId="0" fillId="0" borderId="0" xfId="0"/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top" wrapText="1"/>
    </xf>
    <xf numFmtId="0" fontId="4" fillId="2" borderId="4" xfId="1" applyFont="1" applyFill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4" xfId="1" applyFont="1" applyBorder="1" applyAlignment="1">
      <alignment vertical="center" wrapText="1"/>
    </xf>
    <xf numFmtId="3" fontId="6" fillId="0" borderId="1" xfId="1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 wrapText="1"/>
    </xf>
    <xf numFmtId="0" fontId="4" fillId="0" borderId="7" xfId="1" applyFont="1" applyBorder="1" applyAlignment="1">
      <alignment vertical="center" wrapText="1"/>
    </xf>
    <xf numFmtId="0" fontId="8" fillId="2" borderId="4" xfId="1" applyFont="1" applyFill="1" applyBorder="1" applyAlignment="1">
      <alignment vertical="top" wrapText="1"/>
    </xf>
    <xf numFmtId="0" fontId="4" fillId="2" borderId="7" xfId="1" applyFont="1" applyFill="1" applyBorder="1" applyAlignment="1">
      <alignment vertical="top" wrapText="1"/>
    </xf>
    <xf numFmtId="0" fontId="4" fillId="0" borderId="4" xfId="1" applyFont="1" applyBorder="1" applyAlignment="1">
      <alignment vertical="top" wrapText="1"/>
    </xf>
    <xf numFmtId="0" fontId="4" fillId="0" borderId="6" xfId="1" applyFont="1" applyBorder="1" applyAlignment="1">
      <alignment vertical="center" wrapText="1"/>
    </xf>
    <xf numFmtId="0" fontId="8" fillId="2" borderId="4" xfId="1" applyFont="1" applyFill="1" applyBorder="1" applyAlignment="1">
      <alignment horizontal="left" vertical="top" wrapText="1"/>
    </xf>
    <xf numFmtId="0" fontId="4" fillId="2" borderId="4" xfId="2" applyFont="1" applyFill="1" applyBorder="1" applyAlignment="1">
      <alignment vertical="center" wrapText="1" shrinkToFit="1"/>
    </xf>
    <xf numFmtId="0" fontId="4" fillId="2" borderId="4" xfId="1" applyFont="1" applyFill="1" applyBorder="1" applyAlignment="1">
      <alignment wrapText="1"/>
    </xf>
    <xf numFmtId="0" fontId="8" fillId="2" borderId="4" xfId="1" applyFont="1" applyFill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1" fillId="0" borderId="0" xfId="0" applyFont="1"/>
    <xf numFmtId="0" fontId="1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4" fillId="0" borderId="6" xfId="1" applyFont="1" applyBorder="1" applyAlignment="1">
      <alignment vertical="top" wrapText="1"/>
    </xf>
    <xf numFmtId="0" fontId="8" fillId="2" borderId="7" xfId="1" applyFont="1" applyFill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2" borderId="4" xfId="1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center" wrapText="1"/>
    </xf>
    <xf numFmtId="0" fontId="7" fillId="0" borderId="6" xfId="1" applyFont="1" applyBorder="1" applyAlignment="1">
      <alignment horizontal="center" vertical="center"/>
    </xf>
    <xf numFmtId="0" fontId="4" fillId="2" borderId="7" xfId="1" applyFont="1" applyFill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4" fillId="2" borderId="6" xfId="1" applyFont="1" applyFill="1" applyBorder="1" applyAlignment="1">
      <alignment vertical="center" wrapText="1"/>
    </xf>
    <xf numFmtId="0" fontId="4" fillId="0" borderId="4" xfId="1" applyFont="1" applyBorder="1" applyAlignment="1">
      <alignment horizontal="left" vertical="center" wrapText="1"/>
    </xf>
    <xf numFmtId="0" fontId="4" fillId="2" borderId="10" xfId="1" applyFont="1" applyFill="1" applyBorder="1" applyAlignment="1">
      <alignment vertical="center" wrapText="1"/>
    </xf>
    <xf numFmtId="0" fontId="4" fillId="2" borderId="9" xfId="1" applyFont="1" applyFill="1" applyBorder="1" applyAlignment="1">
      <alignment vertical="center" wrapText="1"/>
    </xf>
    <xf numFmtId="0" fontId="4" fillId="0" borderId="10" xfId="1" applyFont="1" applyBorder="1" applyAlignment="1">
      <alignment vertical="center" wrapText="1"/>
    </xf>
    <xf numFmtId="0" fontId="8" fillId="2" borderId="4" xfId="1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/>
    <xf numFmtId="0" fontId="4" fillId="0" borderId="4" xfId="3" applyFont="1" applyBorder="1" applyAlignment="1">
      <alignment vertical="center" wrapText="1"/>
    </xf>
    <xf numFmtId="0" fontId="4" fillId="0" borderId="4" xfId="1" applyFont="1" applyBorder="1" applyAlignment="1">
      <alignment horizontal="left" vertical="top" wrapText="1"/>
    </xf>
    <xf numFmtId="0" fontId="6" fillId="2" borderId="7" xfId="0" applyFont="1" applyFill="1" applyBorder="1" applyAlignment="1">
      <alignment vertical="center" wrapText="1"/>
    </xf>
    <xf numFmtId="0" fontId="3" fillId="3" borderId="11" xfId="1" applyFont="1" applyFill="1" applyBorder="1" applyAlignment="1">
      <alignment horizontal="center" vertical="top" wrapText="1"/>
    </xf>
    <xf numFmtId="0" fontId="3" fillId="3" borderId="4" xfId="1" applyFont="1" applyFill="1" applyBorder="1" applyAlignment="1">
      <alignment horizontal="center" vertical="top" wrapText="1"/>
    </xf>
    <xf numFmtId="0" fontId="3" fillId="3" borderId="4" xfId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4" fillId="2" borderId="13" xfId="1" applyFont="1" applyFill="1" applyBorder="1" applyAlignment="1">
      <alignment vertical="top" wrapText="1"/>
    </xf>
    <xf numFmtId="0" fontId="3" fillId="0" borderId="14" xfId="0" applyFont="1" applyBorder="1" applyAlignment="1">
      <alignment horizontal="center"/>
    </xf>
    <xf numFmtId="0" fontId="13" fillId="0" borderId="7" xfId="1" applyFont="1" applyBorder="1" applyAlignment="1">
      <alignment horizontal="left"/>
    </xf>
    <xf numFmtId="0" fontId="13" fillId="0" borderId="4" xfId="1" applyFont="1" applyBorder="1" applyAlignment="1">
      <alignment horizontal="left"/>
    </xf>
    <xf numFmtId="0" fontId="18" fillId="3" borderId="12" xfId="1" applyFont="1" applyFill="1" applyBorder="1" applyAlignment="1">
      <alignment horizontal="center"/>
    </xf>
    <xf numFmtId="0" fontId="13" fillId="0" borderId="6" xfId="1" applyFont="1" applyBorder="1" applyAlignment="1">
      <alignment horizontal="left"/>
    </xf>
    <xf numFmtId="0" fontId="19" fillId="0" borderId="4" xfId="1" applyFont="1" applyBorder="1" applyAlignment="1">
      <alignment horizontal="center"/>
    </xf>
    <xf numFmtId="0" fontId="19" fillId="0" borderId="4" xfId="1" applyFont="1" applyBorder="1" applyAlignment="1">
      <alignment horizontal="left"/>
    </xf>
    <xf numFmtId="0" fontId="19" fillId="0" borderId="7" xfId="1" applyFont="1" applyBorder="1" applyAlignment="1">
      <alignment horizontal="left"/>
    </xf>
    <xf numFmtId="0" fontId="19" fillId="0" borderId="6" xfId="1" applyFont="1" applyBorder="1" applyAlignment="1">
      <alignment horizontal="left"/>
    </xf>
    <xf numFmtId="0" fontId="19" fillId="0" borderId="7" xfId="1" applyFont="1" applyBorder="1" applyAlignment="1">
      <alignment horizontal="center"/>
    </xf>
    <xf numFmtId="0" fontId="13" fillId="0" borderId="2" xfId="0" applyFont="1" applyBorder="1" applyAlignment="1">
      <alignment horizontal="left" vertical="center" wrapText="1"/>
    </xf>
    <xf numFmtId="0" fontId="19" fillId="0" borderId="10" xfId="1" applyFont="1" applyBorder="1" applyAlignment="1">
      <alignment horizontal="left"/>
    </xf>
    <xf numFmtId="0" fontId="13" fillId="0" borderId="4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9" fillId="0" borderId="4" xfId="1" applyFont="1" applyBorder="1" applyAlignment="1">
      <alignment horizontal="left" vertical="center"/>
    </xf>
    <xf numFmtId="0" fontId="13" fillId="0" borderId="4" xfId="1" applyFont="1" applyBorder="1"/>
    <xf numFmtId="0" fontId="13" fillId="0" borderId="1" xfId="1" applyFont="1" applyBorder="1" applyAlignment="1">
      <alignment horizontal="left"/>
    </xf>
    <xf numFmtId="0" fontId="13" fillId="0" borderId="4" xfId="1" applyFont="1" applyBorder="1" applyAlignment="1">
      <alignment horizontal="left" vertical="center"/>
    </xf>
    <xf numFmtId="0" fontId="19" fillId="0" borderId="4" xfId="1" applyFont="1" applyBorder="1"/>
    <xf numFmtId="0" fontId="19" fillId="0" borderId="10" xfId="1" applyFont="1" applyBorder="1"/>
    <xf numFmtId="0" fontId="19" fillId="0" borderId="7" xfId="1" applyFont="1" applyBorder="1"/>
    <xf numFmtId="0" fontId="19" fillId="0" borderId="6" xfId="1" applyFont="1" applyBorder="1"/>
    <xf numFmtId="0" fontId="19" fillId="2" borderId="4" xfId="1" applyFont="1" applyFill="1" applyBorder="1" applyAlignment="1">
      <alignment horizontal="center"/>
    </xf>
    <xf numFmtId="0" fontId="20" fillId="3" borderId="4" xfId="1" applyFont="1" applyFill="1" applyBorder="1" applyAlignment="1">
      <alignment horizontal="center"/>
    </xf>
    <xf numFmtId="0" fontId="19" fillId="0" borderId="4" xfId="1" applyFont="1" applyBorder="1" applyAlignment="1">
      <alignment horizontal="center" vertical="center"/>
    </xf>
    <xf numFmtId="0" fontId="18" fillId="3" borderId="4" xfId="1" applyFont="1" applyFill="1" applyBorder="1" applyAlignment="1">
      <alignment horizontal="center"/>
    </xf>
    <xf numFmtId="0" fontId="18" fillId="3" borderId="4" xfId="1" applyFont="1" applyFill="1" applyBorder="1" applyAlignment="1">
      <alignment horizontal="center" vertical="center"/>
    </xf>
    <xf numFmtId="0" fontId="13" fillId="0" borderId="4" xfId="0" applyFont="1" applyBorder="1" applyAlignment="1">
      <alignment horizontal="left"/>
    </xf>
    <xf numFmtId="0" fontId="13" fillId="0" borderId="4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6" xfId="0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0" fontId="18" fillId="3" borderId="8" xfId="1" applyFont="1" applyFill="1" applyBorder="1" applyAlignment="1">
      <alignment horizontal="center"/>
    </xf>
    <xf numFmtId="0" fontId="19" fillId="0" borderId="1" xfId="1" applyFont="1" applyBorder="1" applyAlignment="1">
      <alignment horizontal="center"/>
    </xf>
    <xf numFmtId="0" fontId="19" fillId="0" borderId="3" xfId="1" applyFont="1" applyBorder="1" applyAlignment="1">
      <alignment horizontal="center"/>
    </xf>
    <xf numFmtId="0" fontId="13" fillId="0" borderId="1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13" fillId="0" borderId="1" xfId="1" applyFont="1" applyBorder="1"/>
    <xf numFmtId="0" fontId="19" fillId="0" borderId="1" xfId="1" applyFont="1" applyBorder="1"/>
    <xf numFmtId="0" fontId="19" fillId="2" borderId="1" xfId="1" applyFont="1" applyFill="1" applyBorder="1" applyAlignment="1">
      <alignment horizontal="center"/>
    </xf>
    <xf numFmtId="0" fontId="20" fillId="3" borderId="1" xfId="1" applyFont="1" applyFill="1" applyBorder="1" applyAlignment="1">
      <alignment horizontal="center"/>
    </xf>
    <xf numFmtId="0" fontId="18" fillId="3" borderId="1" xfId="1" applyFont="1" applyFill="1" applyBorder="1" applyAlignment="1">
      <alignment horizontal="center"/>
    </xf>
    <xf numFmtId="0" fontId="18" fillId="3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9" fillId="0" borderId="4" xfId="1" applyFont="1" applyBorder="1" applyAlignment="1">
      <alignment vertical="center"/>
    </xf>
    <xf numFmtId="0" fontId="19" fillId="0" borderId="1" xfId="1" applyFont="1" applyBorder="1" applyAlignment="1">
      <alignment horizontal="center" vertical="top"/>
    </xf>
    <xf numFmtId="0" fontId="19" fillId="0" borderId="4" xfId="1" applyFont="1" applyBorder="1" applyAlignment="1">
      <alignment horizontal="left" vertical="top"/>
    </xf>
    <xf numFmtId="0" fontId="19" fillId="0" borderId="6" xfId="1" applyFont="1" applyBorder="1" applyAlignment="1">
      <alignment horizontal="left" vertical="top"/>
    </xf>
    <xf numFmtId="0" fontId="19" fillId="2" borderId="4" xfId="1" applyFont="1" applyFill="1" applyBorder="1" applyAlignment="1">
      <alignment horizontal="left" vertical="center"/>
    </xf>
    <xf numFmtId="0" fontId="19" fillId="0" borderId="14" xfId="1" applyFont="1" applyBorder="1" applyAlignment="1">
      <alignment horizontal="center"/>
    </xf>
    <xf numFmtId="0" fontId="19" fillId="0" borderId="0" xfId="1" applyFont="1" applyAlignment="1">
      <alignment horizontal="left"/>
    </xf>
    <xf numFmtId="0" fontId="4" fillId="2" borderId="9" xfId="2" applyFont="1" applyFill="1" applyBorder="1" applyAlignment="1">
      <alignment vertical="center" wrapText="1" shrinkToFit="1"/>
    </xf>
    <xf numFmtId="0" fontId="4" fillId="0" borderId="10" xfId="0" applyFont="1" applyBorder="1" applyAlignment="1">
      <alignment horizontal="left" wrapText="1"/>
    </xf>
    <xf numFmtId="0" fontId="19" fillId="0" borderId="10" xfId="1" applyFont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13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9" fillId="0" borderId="0" xfId="0" applyFont="1"/>
    <xf numFmtId="0" fontId="12" fillId="0" borderId="0" xfId="0" applyFont="1"/>
    <xf numFmtId="0" fontId="17" fillId="0" borderId="0" xfId="0" applyFont="1"/>
    <xf numFmtId="0" fontId="13" fillId="0" borderId="7" xfId="1" applyFont="1" applyBorder="1" applyAlignment="1">
      <alignment horizontal="left" vertical="center"/>
    </xf>
    <xf numFmtId="0" fontId="13" fillId="0" borderId="3" xfId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8" fillId="3" borderId="17" xfId="1" applyFont="1" applyFill="1" applyBorder="1" applyAlignment="1">
      <alignment horizontal="center"/>
    </xf>
    <xf numFmtId="0" fontId="0" fillId="3" borderId="16" xfId="0" applyFill="1" applyBorder="1"/>
    <xf numFmtId="0" fontId="18" fillId="3" borderId="8" xfId="1" applyFont="1" applyFill="1" applyBorder="1" applyAlignment="1">
      <alignment horizontal="center" vertical="center"/>
    </xf>
    <xf numFmtId="0" fontId="18" fillId="3" borderId="11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vertical="top" wrapText="1"/>
    </xf>
    <xf numFmtId="0" fontId="7" fillId="3" borderId="12" xfId="1" applyFont="1" applyFill="1" applyBorder="1" applyAlignment="1">
      <alignment horizontal="center"/>
    </xf>
    <xf numFmtId="0" fontId="0" fillId="3" borderId="18" xfId="0" applyFill="1" applyBorder="1"/>
    <xf numFmtId="0" fontId="7" fillId="3" borderId="17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 vertical="top" wrapText="1"/>
    </xf>
    <xf numFmtId="0" fontId="0" fillId="3" borderId="12" xfId="0" applyFill="1" applyBorder="1"/>
    <xf numFmtId="3" fontId="6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3" fillId="0" borderId="1" xfId="1" applyFont="1" applyBorder="1" applyAlignment="1">
      <alignment horizontal="left" vertical="center"/>
    </xf>
    <xf numFmtId="0" fontId="14" fillId="0" borderId="1" xfId="0" applyFont="1" applyBorder="1"/>
    <xf numFmtId="0" fontId="13" fillId="0" borderId="6" xfId="1" applyFont="1" applyBorder="1" applyAlignment="1">
      <alignment horizontal="left" vertical="center"/>
    </xf>
    <xf numFmtId="0" fontId="13" fillId="0" borderId="9" xfId="1" applyFont="1" applyBorder="1" applyAlignment="1">
      <alignment horizontal="left" vertical="center"/>
    </xf>
    <xf numFmtId="0" fontId="19" fillId="0" borderId="7" xfId="1" applyFont="1" applyBorder="1" applyAlignment="1">
      <alignment horizontal="left" vertical="center"/>
    </xf>
    <xf numFmtId="0" fontId="19" fillId="0" borderId="6" xfId="1" applyFont="1" applyBorder="1" applyAlignment="1">
      <alignment horizontal="left" vertical="center"/>
    </xf>
    <xf numFmtId="0" fontId="4" fillId="2" borderId="4" xfId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9" fillId="0" borderId="10" xfId="1" applyFont="1" applyBorder="1" applyAlignment="1">
      <alignment horizontal="left" vertical="center"/>
    </xf>
    <xf numFmtId="0" fontId="19" fillId="0" borderId="3" xfId="1" applyFont="1" applyBorder="1" applyAlignment="1">
      <alignment horizontal="center" vertical="center"/>
    </xf>
    <xf numFmtId="0" fontId="13" fillId="0" borderId="1" xfId="1" applyFont="1" applyBorder="1" applyAlignment="1">
      <alignment vertical="center"/>
    </xf>
    <xf numFmtId="0" fontId="13" fillId="0" borderId="4" xfId="1" applyFont="1" applyBorder="1" applyAlignment="1">
      <alignment vertical="center"/>
    </xf>
    <xf numFmtId="0" fontId="13" fillId="0" borderId="4" xfId="1" applyFont="1" applyBorder="1" applyAlignment="1">
      <alignment horizontal="center" vertical="center"/>
    </xf>
    <xf numFmtId="0" fontId="19" fillId="0" borderId="7" xfId="1" applyFont="1" applyBorder="1" applyAlignment="1">
      <alignment horizontal="center" vertical="center"/>
    </xf>
    <xf numFmtId="0" fontId="19" fillId="0" borderId="7" xfId="1" applyFont="1" applyBorder="1" applyAlignment="1">
      <alignment vertical="center"/>
    </xf>
    <xf numFmtId="0" fontId="19" fillId="0" borderId="14" xfId="1" applyFont="1" applyBorder="1" applyAlignment="1">
      <alignment horizontal="center" vertical="center"/>
    </xf>
    <xf numFmtId="0" fontId="19" fillId="0" borderId="0" xfId="1" applyFont="1" applyAlignment="1">
      <alignment horizontal="left" vertical="center"/>
    </xf>
    <xf numFmtId="0" fontId="18" fillId="3" borderId="12" xfId="1" applyFont="1" applyFill="1" applyBorder="1" applyAlignment="1">
      <alignment horizontal="center" vertical="center"/>
    </xf>
    <xf numFmtId="0" fontId="13" fillId="0" borderId="3" xfId="1" applyFont="1" applyBorder="1" applyAlignment="1">
      <alignment vertical="center"/>
    </xf>
    <xf numFmtId="0" fontId="13" fillId="0" borderId="7" xfId="1" applyFont="1" applyBorder="1" applyAlignment="1">
      <alignment vertical="center"/>
    </xf>
    <xf numFmtId="0" fontId="8" fillId="0" borderId="7" xfId="1" applyFont="1" applyBorder="1" applyAlignment="1">
      <alignment horizontal="center" vertical="center" wrapText="1"/>
    </xf>
    <xf numFmtId="0" fontId="19" fillId="0" borderId="3" xfId="1" applyFont="1" applyBorder="1" applyAlignment="1">
      <alignment vertical="center"/>
    </xf>
    <xf numFmtId="0" fontId="13" fillId="0" borderId="7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8" fillId="3" borderId="17" xfId="1" applyFont="1" applyFill="1" applyBorder="1" applyAlignment="1">
      <alignment horizontal="center" vertical="center"/>
    </xf>
    <xf numFmtId="0" fontId="18" fillId="4" borderId="17" xfId="1" applyFont="1" applyFill="1" applyBorder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4" fillId="0" borderId="9" xfId="1" applyFont="1" applyBorder="1" applyAlignment="1">
      <alignment vertical="center"/>
    </xf>
    <xf numFmtId="0" fontId="13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left" vertical="center"/>
    </xf>
    <xf numFmtId="0" fontId="18" fillId="3" borderId="8" xfId="1" applyFont="1" applyFill="1" applyBorder="1" applyAlignment="1">
      <alignment vertical="center"/>
    </xf>
    <xf numFmtId="0" fontId="18" fillId="3" borderId="11" xfId="1" applyFont="1" applyFill="1" applyBorder="1" applyAlignment="1">
      <alignment vertical="center"/>
    </xf>
    <xf numFmtId="0" fontId="7" fillId="2" borderId="2" xfId="1" applyFont="1" applyFill="1" applyBorder="1" applyAlignment="1">
      <alignment horizontal="center" wrapText="1"/>
    </xf>
    <xf numFmtId="0" fontId="6" fillId="2" borderId="1" xfId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3" borderId="15" xfId="0" applyFont="1" applyFill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2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3" fillId="0" borderId="4" xfId="0" applyFont="1" applyBorder="1" applyAlignment="1">
      <alignment horizontal="left" vertical="center" wrapText="1"/>
    </xf>
    <xf numFmtId="0" fontId="14" fillId="3" borderId="1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4" fillId="3" borderId="15" xfId="0" applyFont="1" applyFill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10" xfId="0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13" fillId="2" borderId="3" xfId="1" applyFont="1" applyFill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6" fillId="2" borderId="4" xfId="1" applyFont="1" applyFill="1" applyBorder="1" applyAlignment="1">
      <alignment horizontal="left" vertical="center"/>
    </xf>
    <xf numFmtId="0" fontId="13" fillId="0" borderId="6" xfId="0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0" xfId="0" applyFont="1"/>
    <xf numFmtId="0" fontId="14" fillId="0" borderId="2" xfId="0" applyFont="1" applyBorder="1"/>
    <xf numFmtId="0" fontId="14" fillId="3" borderId="15" xfId="0" applyFont="1" applyFill="1" applyBorder="1"/>
    <xf numFmtId="0" fontId="13" fillId="0" borderId="3" xfId="0" applyFont="1" applyBorder="1"/>
    <xf numFmtId="0" fontId="14" fillId="0" borderId="3" xfId="0" applyFont="1" applyBorder="1" applyAlignment="1">
      <alignment horizontal="center"/>
    </xf>
    <xf numFmtId="0" fontId="13" fillId="0" borderId="1" xfId="0" applyFont="1" applyBorder="1" applyAlignment="1">
      <alignment vertical="top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14" fillId="0" borderId="2" xfId="0" applyFont="1" applyBorder="1" applyAlignment="1">
      <alignment horizontal="center"/>
    </xf>
    <xf numFmtId="0" fontId="13" fillId="0" borderId="0" xfId="0" applyFont="1" applyAlignment="1">
      <alignment horizontal="left" vertical="top"/>
    </xf>
    <xf numFmtId="0" fontId="14" fillId="3" borderId="1" xfId="0" applyFont="1" applyFill="1" applyBorder="1"/>
    <xf numFmtId="0" fontId="13" fillId="0" borderId="0" xfId="0" applyFont="1" applyAlignment="1">
      <alignment horizontal="left"/>
    </xf>
    <xf numFmtId="3" fontId="13" fillId="2" borderId="1" xfId="1" applyNumberFormat="1" applyFont="1" applyFill="1" applyBorder="1" applyAlignment="1">
      <alignment horizontal="center" vertical="center" wrapText="1"/>
    </xf>
    <xf numFmtId="0" fontId="0" fillId="2" borderId="0" xfId="0" applyFill="1"/>
    <xf numFmtId="0" fontId="13" fillId="0" borderId="4" xfId="0" applyFont="1" applyBorder="1" applyAlignment="1">
      <alignment horizontal="center" vertical="top"/>
    </xf>
    <xf numFmtId="0" fontId="13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/>
    </xf>
    <xf numFmtId="0" fontId="4" fillId="0" borderId="4" xfId="1" applyFont="1" applyBorder="1" applyAlignment="1">
      <alignment wrapText="1"/>
    </xf>
    <xf numFmtId="0" fontId="4" fillId="2" borderId="7" xfId="1" applyFont="1" applyFill="1" applyBorder="1" applyAlignment="1">
      <alignment wrapText="1"/>
    </xf>
    <xf numFmtId="0" fontId="6" fillId="2" borderId="1" xfId="1" applyFont="1" applyFill="1" applyBorder="1" applyAlignment="1">
      <alignment horizontal="center" wrapText="1"/>
    </xf>
    <xf numFmtId="0" fontId="4" fillId="2" borderId="4" xfId="1" applyFont="1" applyFill="1" applyBorder="1" applyAlignment="1">
      <alignment horizontal="left" wrapText="1"/>
    </xf>
    <xf numFmtId="3" fontId="6" fillId="2" borderId="1" xfId="1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0" fontId="13" fillId="0" borderId="2" xfId="0" applyFont="1" applyBorder="1" applyAlignment="1">
      <alignment horizontal="center"/>
    </xf>
    <xf numFmtId="0" fontId="4" fillId="0" borderId="6" xfId="0" applyFont="1" applyBorder="1"/>
    <xf numFmtId="0" fontId="18" fillId="0" borderId="8" xfId="1" applyFont="1" applyBorder="1" applyAlignment="1">
      <alignment horizontal="center" vertical="center"/>
    </xf>
    <xf numFmtId="0" fontId="18" fillId="0" borderId="11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14" fillId="0" borderId="15" xfId="0" applyFont="1" applyBorder="1"/>
    <xf numFmtId="0" fontId="18" fillId="0" borderId="3" xfId="1" applyFont="1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4" fillId="0" borderId="4" xfId="1" applyFont="1" applyBorder="1" applyAlignment="1">
      <alignment horizontal="left" vertical="center"/>
    </xf>
    <xf numFmtId="0" fontId="18" fillId="0" borderId="1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4" fillId="0" borderId="4" xfId="0" applyFont="1" applyBorder="1"/>
    <xf numFmtId="0" fontId="13" fillId="0" borderId="4" xfId="0" applyFont="1" applyBorder="1"/>
    <xf numFmtId="0" fontId="13" fillId="0" borderId="0" xfId="0" applyFont="1" applyAlignment="1">
      <alignment horizontal="center"/>
    </xf>
    <xf numFmtId="0" fontId="1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10" fontId="0" fillId="0" borderId="0" xfId="0" applyNumberFormat="1"/>
    <xf numFmtId="1" fontId="0" fillId="0" borderId="0" xfId="0" applyNumberFormat="1" applyAlignment="1">
      <alignment horizontal="center"/>
    </xf>
    <xf numFmtId="1" fontId="25" fillId="0" borderId="0" xfId="0" applyNumberFormat="1" applyFont="1" applyAlignment="1">
      <alignment horizontal="center"/>
    </xf>
    <xf numFmtId="0" fontId="25" fillId="0" borderId="0" xfId="0" applyFont="1"/>
    <xf numFmtId="0" fontId="26" fillId="0" borderId="0" xfId="0" applyFont="1" applyAlignment="1">
      <alignment horizontal="left" vertical="center"/>
    </xf>
    <xf numFmtId="0" fontId="27" fillId="0" borderId="1" xfId="0" applyFont="1" applyBorder="1"/>
    <xf numFmtId="0" fontId="27" fillId="0" borderId="3" xfId="0" applyFont="1" applyBorder="1"/>
    <xf numFmtId="0" fontId="27" fillId="0" borderId="0" xfId="0" applyFont="1"/>
    <xf numFmtId="0" fontId="27" fillId="0" borderId="1" xfId="0" applyFont="1" applyBorder="1" applyAlignment="1">
      <alignment vertical="center" wrapText="1"/>
    </xf>
    <xf numFmtId="0" fontId="27" fillId="2" borderId="1" xfId="0" applyFont="1" applyFill="1" applyBorder="1" applyAlignment="1">
      <alignment vertical="center"/>
    </xf>
    <xf numFmtId="0" fontId="28" fillId="2" borderId="0" xfId="0" applyFont="1" applyFill="1"/>
    <xf numFmtId="0" fontId="29" fillId="0" borderId="1" xfId="1" applyFont="1" applyBorder="1" applyAlignment="1">
      <alignment horizontal="center"/>
    </xf>
    <xf numFmtId="0" fontId="29" fillId="0" borderId="4" xfId="1" applyFont="1" applyBorder="1" applyAlignment="1">
      <alignment horizontal="left"/>
    </xf>
    <xf numFmtId="0" fontId="21" fillId="2" borderId="4" xfId="1" applyFont="1" applyFill="1" applyBorder="1" applyAlignment="1">
      <alignment vertical="center" wrapText="1"/>
    </xf>
    <xf numFmtId="0" fontId="22" fillId="0" borderId="1" xfId="0" applyFont="1" applyBorder="1" applyAlignment="1">
      <alignment horizontal="center"/>
    </xf>
    <xf numFmtId="1" fontId="2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0" fillId="3" borderId="12" xfId="0" applyNumberFormat="1" applyFill="1" applyBorder="1" applyAlignment="1">
      <alignment horizontal="center"/>
    </xf>
    <xf numFmtId="0" fontId="19" fillId="0" borderId="2" xfId="1" applyFont="1" applyBorder="1" applyAlignment="1">
      <alignment horizontal="center" vertical="center"/>
    </xf>
    <xf numFmtId="3" fontId="0" fillId="0" borderId="1" xfId="0" applyNumberFormat="1" applyBorder="1"/>
    <xf numFmtId="3" fontId="0" fillId="2" borderId="1" xfId="0" applyNumberFormat="1" applyFill="1" applyBorder="1"/>
    <xf numFmtId="3" fontId="0" fillId="0" borderId="2" xfId="0" applyNumberFormat="1" applyBorder="1"/>
    <xf numFmtId="3" fontId="0" fillId="3" borderId="16" xfId="0" applyNumberFormat="1" applyFill="1" applyBorder="1"/>
    <xf numFmtId="3" fontId="0" fillId="0" borderId="3" xfId="0" applyNumberFormat="1" applyBorder="1"/>
    <xf numFmtId="3" fontId="22" fillId="0" borderId="1" xfId="0" applyNumberFormat="1" applyFont="1" applyBorder="1"/>
    <xf numFmtId="0" fontId="20" fillId="3" borderId="17" xfId="1" applyFont="1" applyFill="1" applyBorder="1" applyAlignment="1">
      <alignment horizontal="center"/>
    </xf>
    <xf numFmtId="0" fontId="19" fillId="0" borderId="9" xfId="1" applyFont="1" applyBorder="1" applyAlignment="1">
      <alignment horizontal="center" vertical="center"/>
    </xf>
    <xf numFmtId="3" fontId="13" fillId="2" borderId="5" xfId="1" applyNumberFormat="1" applyFont="1" applyFill="1" applyBorder="1" applyAlignment="1">
      <alignment horizontal="center" vertical="center" wrapText="1"/>
    </xf>
    <xf numFmtId="0" fontId="20" fillId="3" borderId="8" xfId="1" applyFont="1" applyFill="1" applyBorder="1" applyAlignment="1">
      <alignment horizontal="center"/>
    </xf>
    <xf numFmtId="0" fontId="20" fillId="3" borderId="11" xfId="1" applyFont="1" applyFill="1" applyBorder="1" applyAlignment="1">
      <alignment horizontal="center"/>
    </xf>
    <xf numFmtId="0" fontId="13" fillId="0" borderId="3" xfId="0" applyFont="1" applyBorder="1" applyAlignment="1">
      <alignment horizontal="left"/>
    </xf>
    <xf numFmtId="1" fontId="31" fillId="0" borderId="1" xfId="0" applyNumberFormat="1" applyFont="1" applyBorder="1" applyAlignment="1">
      <alignment horizontal="center"/>
    </xf>
    <xf numFmtId="0" fontId="11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26" fillId="2" borderId="4" xfId="0" applyFont="1" applyFill="1" applyBorder="1" applyAlignment="1">
      <alignment wrapText="1"/>
    </xf>
    <xf numFmtId="0" fontId="3" fillId="3" borderId="4" xfId="0" applyFont="1" applyFill="1" applyBorder="1" applyAlignment="1">
      <alignment horizontal="right" wrapText="1"/>
    </xf>
    <xf numFmtId="1" fontId="32" fillId="3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wrapText="1"/>
    </xf>
    <xf numFmtId="0" fontId="31" fillId="0" borderId="1" xfId="0" applyFont="1" applyBorder="1"/>
    <xf numFmtId="0" fontId="31" fillId="0" borderId="1" xfId="0" applyFont="1" applyBorder="1" applyAlignment="1">
      <alignment horizontal="center"/>
    </xf>
    <xf numFmtId="0" fontId="33" fillId="3" borderId="1" xfId="0" applyFont="1" applyFill="1" applyBorder="1" applyAlignment="1">
      <alignment horizontal="right"/>
    </xf>
    <xf numFmtId="1" fontId="33" fillId="3" borderId="1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1" fontId="3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0" fillId="3" borderId="1" xfId="0" applyFont="1" applyFill="1" applyBorder="1" applyAlignment="1">
      <alignment horizontal="right"/>
    </xf>
    <xf numFmtId="0" fontId="33" fillId="3" borderId="1" xfId="0" applyFont="1" applyFill="1" applyBorder="1" applyAlignment="1">
      <alignment horizontal="center"/>
    </xf>
    <xf numFmtId="0" fontId="8" fillId="2" borderId="0" xfId="1" applyFont="1" applyFill="1" applyAlignment="1">
      <alignment horizontal="left" vertical="center" wrapText="1"/>
    </xf>
    <xf numFmtId="0" fontId="11" fillId="0" borderId="1" xfId="0" applyFont="1" applyBorder="1" applyAlignment="1">
      <alignment wrapText="1"/>
    </xf>
    <xf numFmtId="0" fontId="13" fillId="3" borderId="1" xfId="1" applyFont="1" applyFill="1" applyBorder="1" applyAlignment="1">
      <alignment horizontal="center" vertical="center"/>
    </xf>
    <xf numFmtId="0" fontId="13" fillId="3" borderId="4" xfId="1" applyFont="1" applyFill="1" applyBorder="1" applyAlignment="1">
      <alignment horizontal="left" vertical="center"/>
    </xf>
    <xf numFmtId="0" fontId="26" fillId="3" borderId="6" xfId="0" applyFont="1" applyFill="1" applyBorder="1" applyAlignment="1">
      <alignment horizontal="right" wrapText="1"/>
    </xf>
    <xf numFmtId="1" fontId="32" fillId="3" borderId="2" xfId="0" applyNumberFormat="1" applyFont="1" applyFill="1" applyBorder="1" applyAlignment="1">
      <alignment horizontal="center"/>
    </xf>
    <xf numFmtId="0" fontId="26" fillId="2" borderId="7" xfId="0" applyFont="1" applyFill="1" applyBorder="1" applyAlignment="1">
      <alignment wrapText="1"/>
    </xf>
    <xf numFmtId="0" fontId="31" fillId="0" borderId="3" xfId="0" applyFont="1" applyBorder="1"/>
    <xf numFmtId="0" fontId="8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18" fillId="3" borderId="19" xfId="1" applyFont="1" applyFill="1" applyBorder="1" applyAlignment="1">
      <alignment horizontal="center" vertical="center"/>
    </xf>
    <xf numFmtId="0" fontId="4" fillId="0" borderId="1" xfId="0" applyFont="1" applyBorder="1"/>
    <xf numFmtId="0" fontId="13" fillId="0" borderId="9" xfId="0" applyFont="1" applyBorder="1" applyAlignment="1">
      <alignment horizontal="left"/>
    </xf>
    <xf numFmtId="0" fontId="4" fillId="0" borderId="9" xfId="1" applyFont="1" applyBorder="1" applyAlignment="1">
      <alignment vertical="top" wrapText="1"/>
    </xf>
    <xf numFmtId="0" fontId="14" fillId="0" borderId="5" xfId="0" applyFont="1" applyBorder="1" applyAlignment="1">
      <alignment horizontal="center"/>
    </xf>
    <xf numFmtId="3" fontId="0" fillId="0" borderId="9" xfId="0" applyNumberFormat="1" applyBorder="1"/>
    <xf numFmtId="0" fontId="19" fillId="0" borderId="0" xfId="1" applyFont="1" applyAlignment="1">
      <alignment horizontal="center" vertical="center"/>
    </xf>
    <xf numFmtId="0" fontId="19" fillId="0" borderId="21" xfId="1" applyFont="1" applyBorder="1" applyAlignment="1">
      <alignment horizontal="center" vertical="center"/>
    </xf>
    <xf numFmtId="0" fontId="4" fillId="2" borderId="21" xfId="1" applyFont="1" applyFill="1" applyBorder="1" applyAlignment="1">
      <alignment vertical="center" wrapText="1"/>
    </xf>
    <xf numFmtId="3" fontId="13" fillId="2" borderId="20" xfId="1" applyNumberFormat="1" applyFont="1" applyFill="1" applyBorder="1" applyAlignment="1">
      <alignment horizontal="center" vertical="center" wrapText="1"/>
    </xf>
    <xf numFmtId="1" fontId="0" fillId="0" borderId="22" xfId="0" applyNumberFormat="1" applyBorder="1" applyAlignment="1">
      <alignment horizontal="center"/>
    </xf>
    <xf numFmtId="1" fontId="14" fillId="0" borderId="23" xfId="0" applyNumberFormat="1" applyFont="1" applyBorder="1" applyAlignment="1">
      <alignment horizontal="center"/>
    </xf>
    <xf numFmtId="3" fontId="14" fillId="0" borderId="1" xfId="0" applyNumberFormat="1" applyFont="1" applyBorder="1"/>
    <xf numFmtId="0" fontId="8" fillId="2" borderId="1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/>
    </xf>
    <xf numFmtId="0" fontId="13" fillId="2" borderId="4" xfId="1" applyFont="1" applyFill="1" applyBorder="1" applyAlignment="1">
      <alignment horizontal="center" vertical="center"/>
    </xf>
    <xf numFmtId="0" fontId="13" fillId="2" borderId="7" xfId="1" applyFont="1" applyFill="1" applyBorder="1" applyAlignment="1">
      <alignment horizontal="center" vertical="center"/>
    </xf>
    <xf numFmtId="0" fontId="13" fillId="2" borderId="6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0" fontId="6" fillId="2" borderId="1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center" vertical="top" wrapText="1"/>
    </xf>
    <xf numFmtId="0" fontId="8" fillId="2" borderId="1" xfId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vertical="top" wrapText="1"/>
    </xf>
    <xf numFmtId="0" fontId="8" fillId="2" borderId="1" xfId="1" applyFont="1" applyFill="1" applyBorder="1" applyAlignment="1">
      <alignment vertical="top" wrapText="1"/>
    </xf>
    <xf numFmtId="0" fontId="21" fillId="2" borderId="1" xfId="1" applyFont="1" applyFill="1" applyBorder="1" applyAlignment="1">
      <alignment vertical="center" wrapText="1"/>
    </xf>
    <xf numFmtId="0" fontId="4" fillId="2" borderId="1" xfId="2" applyFont="1" applyFill="1" applyBorder="1" applyAlignment="1">
      <alignment vertical="center" wrapText="1" shrinkToFit="1"/>
    </xf>
    <xf numFmtId="0" fontId="3" fillId="2" borderId="1" xfId="0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0" fontId="27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top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1" xfId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vertical="top" wrapText="1" shrinkToFit="1"/>
    </xf>
    <xf numFmtId="0" fontId="3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43" fillId="2" borderId="1" xfId="0" applyFont="1" applyFill="1" applyBorder="1" applyAlignment="1">
      <alignment vertical="center" wrapText="1"/>
    </xf>
    <xf numFmtId="0" fontId="43" fillId="2" borderId="1" xfId="1" applyFont="1" applyFill="1" applyBorder="1" applyAlignment="1">
      <alignment vertical="center" wrapText="1"/>
    </xf>
    <xf numFmtId="0" fontId="43" fillId="2" borderId="1" xfId="1" applyFont="1" applyFill="1" applyBorder="1" applyAlignment="1">
      <alignment horizontal="left" vertical="center" wrapText="1"/>
    </xf>
    <xf numFmtId="0" fontId="43" fillId="2" borderId="1" xfId="1" applyFont="1" applyFill="1" applyBorder="1" applyAlignment="1">
      <alignment vertical="top" wrapText="1"/>
    </xf>
    <xf numFmtId="0" fontId="49" fillId="2" borderId="1" xfId="1" applyFont="1" applyFill="1" applyBorder="1" applyAlignment="1">
      <alignment vertical="center" wrapText="1"/>
    </xf>
    <xf numFmtId="0" fontId="35" fillId="2" borderId="1" xfId="1" applyFont="1" applyFill="1" applyBorder="1" applyAlignment="1">
      <alignment vertical="center" wrapText="1"/>
    </xf>
    <xf numFmtId="0" fontId="35" fillId="2" borderId="1" xfId="0" applyFont="1" applyFill="1" applyBorder="1" applyAlignment="1">
      <alignment vertical="center" wrapText="1"/>
    </xf>
    <xf numFmtId="0" fontId="35" fillId="2" borderId="1" xfId="1" applyFont="1" applyFill="1" applyBorder="1" applyAlignment="1">
      <alignment vertical="top" wrapText="1"/>
    </xf>
    <xf numFmtId="49" fontId="53" fillId="2" borderId="1" xfId="0" applyNumberFormat="1" applyFont="1" applyFill="1" applyBorder="1" applyAlignment="1">
      <alignment horizontal="center" vertical="center" wrapText="1"/>
    </xf>
    <xf numFmtId="49" fontId="53" fillId="2" borderId="1" xfId="0" applyNumberFormat="1" applyFont="1" applyFill="1" applyBorder="1" applyAlignment="1">
      <alignment horizontal="left" vertical="center" wrapText="1"/>
    </xf>
    <xf numFmtId="0" fontId="50" fillId="2" borderId="1" xfId="1" applyFont="1" applyFill="1" applyBorder="1" applyAlignment="1">
      <alignment horizontal="center" vertical="center"/>
    </xf>
    <xf numFmtId="0" fontId="35" fillId="2" borderId="1" xfId="1" applyFont="1" applyFill="1" applyBorder="1" applyAlignment="1">
      <alignment wrapText="1"/>
    </xf>
    <xf numFmtId="0" fontId="35" fillId="2" borderId="1" xfId="2" applyFont="1" applyFill="1" applyBorder="1" applyAlignment="1">
      <alignment vertical="center" wrapText="1" shrinkToFit="1"/>
    </xf>
    <xf numFmtId="0" fontId="49" fillId="2" borderId="1" xfId="0" applyFont="1" applyFill="1" applyBorder="1" applyAlignment="1">
      <alignment vertical="center" wrapText="1"/>
    </xf>
    <xf numFmtId="0" fontId="55" fillId="2" borderId="4" xfId="1" applyFont="1" applyFill="1" applyBorder="1" applyAlignment="1">
      <alignment horizontal="center" vertical="center"/>
    </xf>
    <xf numFmtId="0" fontId="55" fillId="2" borderId="1" xfId="1" applyFont="1" applyFill="1" applyBorder="1" applyAlignment="1">
      <alignment horizontal="center" vertical="center"/>
    </xf>
    <xf numFmtId="0" fontId="46" fillId="2" borderId="1" xfId="0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0" fontId="35" fillId="2" borderId="1" xfId="1" applyFont="1" applyFill="1" applyBorder="1" applyAlignment="1">
      <alignment horizontal="left" vertical="center" wrapText="1"/>
    </xf>
    <xf numFmtId="0" fontId="64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48" fillId="2" borderId="1" xfId="1" applyFont="1" applyFill="1" applyBorder="1" applyAlignment="1">
      <alignment horizontal="center" vertical="center"/>
    </xf>
    <xf numFmtId="0" fontId="49" fillId="2" borderId="1" xfId="0" applyFont="1" applyFill="1" applyBorder="1" applyAlignment="1">
      <alignment horizontal="center" vertical="center"/>
    </xf>
    <xf numFmtId="0" fontId="48" fillId="2" borderId="1" xfId="0" applyFont="1" applyFill="1" applyBorder="1" applyAlignment="1">
      <alignment horizontal="center" vertical="center" wrapText="1"/>
    </xf>
    <xf numFmtId="0" fontId="49" fillId="2" borderId="1" xfId="0" applyFont="1" applyFill="1" applyBorder="1" applyAlignment="1">
      <alignment horizontal="left" vertical="top" wrapText="1"/>
    </xf>
    <xf numFmtId="0" fontId="48" fillId="2" borderId="0" xfId="0" applyFont="1" applyFill="1"/>
    <xf numFmtId="0" fontId="11" fillId="2" borderId="1" xfId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1" fontId="35" fillId="2" borderId="1" xfId="0" applyNumberFormat="1" applyFont="1" applyFill="1" applyBorder="1" applyAlignment="1">
      <alignment horizontal="center" vertical="center"/>
    </xf>
    <xf numFmtId="0" fontId="54" fillId="2" borderId="1" xfId="0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left" vertical="top" wrapText="1"/>
    </xf>
    <xf numFmtId="0" fontId="6" fillId="2" borderId="1" xfId="5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wrapText="1"/>
    </xf>
    <xf numFmtId="0" fontId="26" fillId="2" borderId="1" xfId="0" applyFont="1" applyFill="1" applyBorder="1" applyAlignment="1">
      <alignment horizontal="right" wrapText="1"/>
    </xf>
    <xf numFmtId="0" fontId="26" fillId="2" borderId="1" xfId="0" applyFont="1" applyFill="1" applyBorder="1" applyAlignment="1">
      <alignment horizontal="right"/>
    </xf>
    <xf numFmtId="0" fontId="3" fillId="2" borderId="1" xfId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vertical="center"/>
    </xf>
    <xf numFmtId="0" fontId="53" fillId="2" borderId="1" xfId="5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vertical="center" wrapText="1"/>
    </xf>
    <xf numFmtId="0" fontId="43" fillId="2" borderId="1" xfId="0" applyFont="1" applyFill="1" applyBorder="1" applyAlignment="1">
      <alignment wrapText="1"/>
    </xf>
    <xf numFmtId="0" fontId="27" fillId="2" borderId="1" xfId="0" applyFont="1" applyFill="1" applyBorder="1"/>
    <xf numFmtId="0" fontId="3" fillId="2" borderId="1" xfId="1" applyFont="1" applyFill="1" applyBorder="1" applyAlignment="1">
      <alignment horizontal="center" vertical="top" wrapText="1"/>
    </xf>
    <xf numFmtId="0" fontId="43" fillId="2" borderId="1" xfId="0" applyFont="1" applyFill="1" applyBorder="1"/>
    <xf numFmtId="0" fontId="35" fillId="2" borderId="1" xfId="0" applyFont="1" applyFill="1" applyBorder="1"/>
    <xf numFmtId="0" fontId="4" fillId="2" borderId="1" xfId="3" applyFont="1" applyFill="1" applyBorder="1" applyAlignment="1">
      <alignment vertical="center" wrapText="1"/>
    </xf>
    <xf numFmtId="0" fontId="4" fillId="2" borderId="1" xfId="0" applyFont="1" applyFill="1" applyBorder="1"/>
    <xf numFmtId="0" fontId="39" fillId="2" borderId="1" xfId="0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vertical="center" wrapText="1"/>
    </xf>
    <xf numFmtId="0" fontId="38" fillId="2" borderId="1" xfId="0" applyFont="1" applyFill="1" applyBorder="1" applyAlignment="1">
      <alignment vertical="center"/>
    </xf>
    <xf numFmtId="0" fontId="4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44" fillId="2" borderId="1" xfId="0" applyFont="1" applyFill="1" applyBorder="1" applyAlignment="1">
      <alignment horizontal="center" vertical="center"/>
    </xf>
    <xf numFmtId="0" fontId="18" fillId="2" borderId="1" xfId="1" applyFont="1" applyFill="1" applyBorder="1" applyAlignment="1">
      <alignment horizontal="center" vertical="center"/>
    </xf>
    <xf numFmtId="0" fontId="66" fillId="2" borderId="4" xfId="1" applyFont="1" applyFill="1" applyBorder="1" applyAlignment="1">
      <alignment horizontal="center" vertical="center"/>
    </xf>
    <xf numFmtId="0" fontId="51" fillId="2" borderId="4" xfId="1" applyFont="1" applyFill="1" applyBorder="1" applyAlignment="1">
      <alignment horizontal="center" vertical="center"/>
    </xf>
    <xf numFmtId="0" fontId="50" fillId="2" borderId="1" xfId="0" applyFont="1" applyFill="1" applyBorder="1" applyAlignment="1">
      <alignment horizontal="center" vertical="center"/>
    </xf>
    <xf numFmtId="0" fontId="67" fillId="2" borderId="1" xfId="3" applyFont="1" applyFill="1" applyBorder="1" applyAlignment="1">
      <alignment horizontal="center" vertical="center" wrapText="1"/>
    </xf>
    <xf numFmtId="0" fontId="53" fillId="2" borderId="1" xfId="5" applyFont="1" applyFill="1" applyBorder="1" applyAlignment="1">
      <alignment horizontal="center" vertical="center"/>
    </xf>
    <xf numFmtId="0" fontId="44" fillId="2" borderId="1" xfId="0" applyFont="1" applyFill="1" applyBorder="1" applyAlignment="1">
      <alignment horizontal="center" vertical="center" wrapText="1"/>
    </xf>
    <xf numFmtId="0" fontId="18" fillId="2" borderId="24" xfId="1" applyFont="1" applyFill="1" applyBorder="1" applyAlignment="1">
      <alignment horizontal="center" vertical="center"/>
    </xf>
    <xf numFmtId="0" fontId="37" fillId="2" borderId="1" xfId="1" applyFont="1" applyFill="1" applyBorder="1" applyAlignment="1">
      <alignment horizontal="center" vertical="center"/>
    </xf>
    <xf numFmtId="0" fontId="42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3" fontId="4" fillId="2" borderId="1" xfId="1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56" fillId="2" borderId="1" xfId="0" applyFont="1" applyFill="1" applyBorder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6" fillId="2" borderId="4" xfId="0" applyFont="1" applyFill="1" applyBorder="1" applyAlignment="1">
      <alignment horizontal="center" vertical="center"/>
    </xf>
    <xf numFmtId="0" fontId="27" fillId="2" borderId="1" xfId="5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0" fontId="48" fillId="2" borderId="1" xfId="0" applyFont="1" applyFill="1" applyBorder="1" applyAlignment="1">
      <alignment horizontal="center" vertical="center"/>
    </xf>
    <xf numFmtId="0" fontId="34" fillId="2" borderId="1" xfId="1" applyFont="1" applyFill="1" applyBorder="1" applyAlignment="1">
      <alignment horizontal="center" vertical="center"/>
    </xf>
    <xf numFmtId="0" fontId="44" fillId="2" borderId="1" xfId="1" applyFont="1" applyFill="1" applyBorder="1" applyAlignment="1">
      <alignment horizontal="center" vertical="center"/>
    </xf>
    <xf numFmtId="0" fontId="57" fillId="2" borderId="1" xfId="0" applyFont="1" applyFill="1" applyBorder="1" applyAlignment="1">
      <alignment horizontal="center" vertical="center" wrapText="1"/>
    </xf>
    <xf numFmtId="0" fontId="51" fillId="2" borderId="1" xfId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horizontal="center" vertical="center"/>
    </xf>
    <xf numFmtId="0" fontId="41" fillId="2" borderId="1" xfId="0" applyFont="1" applyFill="1" applyBorder="1" applyAlignment="1">
      <alignment horizontal="center" vertical="center"/>
    </xf>
    <xf numFmtId="0" fontId="52" fillId="2" borderId="4" xfId="1" applyFont="1" applyFill="1" applyBorder="1" applyAlignment="1">
      <alignment horizontal="center" vertical="center"/>
    </xf>
    <xf numFmtId="0" fontId="18" fillId="2" borderId="4" xfId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/>
    <xf numFmtId="0" fontId="17" fillId="2" borderId="0" xfId="0" applyFont="1" applyFill="1" applyAlignment="1">
      <alignment horizontal="center" vertical="center"/>
    </xf>
    <xf numFmtId="0" fontId="17" fillId="2" borderId="0" xfId="0" applyFont="1" applyFill="1"/>
    <xf numFmtId="0" fontId="17" fillId="2" borderId="0" xfId="0" applyFont="1" applyFill="1" applyAlignment="1">
      <alignment horizontal="left" vertical="center"/>
    </xf>
    <xf numFmtId="0" fontId="17" fillId="2" borderId="0" xfId="0" applyFont="1" applyFill="1" applyAlignment="1">
      <alignment vertical="center"/>
    </xf>
    <xf numFmtId="0" fontId="59" fillId="2" borderId="0" xfId="0" applyFont="1" applyFill="1"/>
    <xf numFmtId="0" fontId="36" fillId="2" borderId="1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center"/>
    </xf>
    <xf numFmtId="0" fontId="68" fillId="2" borderId="4" xfId="1" applyFont="1" applyFill="1" applyBorder="1" applyAlignment="1">
      <alignment horizontal="center" vertical="center"/>
    </xf>
    <xf numFmtId="0" fontId="69" fillId="2" borderId="4" xfId="1" applyFont="1" applyFill="1" applyBorder="1" applyAlignment="1">
      <alignment horizontal="center" vertical="center"/>
    </xf>
    <xf numFmtId="0" fontId="70" fillId="2" borderId="4" xfId="1" applyFont="1" applyFill="1" applyBorder="1" applyAlignment="1">
      <alignment horizontal="center" vertical="center"/>
    </xf>
    <xf numFmtId="0" fontId="66" fillId="2" borderId="0" xfId="1" applyFont="1" applyFill="1" applyAlignment="1">
      <alignment horizontal="center" vertical="center"/>
    </xf>
    <xf numFmtId="0" fontId="51" fillId="2" borderId="7" xfId="1" applyFont="1" applyFill="1" applyBorder="1" applyAlignment="1">
      <alignment horizontal="center" vertical="center"/>
    </xf>
    <xf numFmtId="0" fontId="57" fillId="2" borderId="0" xfId="0" applyFont="1" applyFill="1"/>
    <xf numFmtId="0" fontId="48" fillId="2" borderId="1" xfId="0" applyFont="1" applyFill="1" applyBorder="1" applyAlignment="1">
      <alignment horizontal="center"/>
    </xf>
    <xf numFmtId="0" fontId="49" fillId="2" borderId="1" xfId="1" applyFont="1" applyFill="1" applyBorder="1" applyAlignment="1">
      <alignment wrapText="1"/>
    </xf>
    <xf numFmtId="3" fontId="49" fillId="2" borderId="1" xfId="1" applyNumberFormat="1" applyFont="1" applyFill="1" applyBorder="1" applyAlignment="1">
      <alignment horizontal="center" vertical="center" wrapText="1"/>
    </xf>
    <xf numFmtId="0" fontId="59" fillId="2" borderId="1" xfId="0" applyFont="1" applyFill="1" applyBorder="1" applyAlignment="1">
      <alignment horizontal="center"/>
    </xf>
    <xf numFmtId="0" fontId="60" fillId="2" borderId="1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56" fillId="2" borderId="0" xfId="0" applyFont="1" applyFill="1" applyAlignment="1">
      <alignment horizontal="center"/>
    </xf>
    <xf numFmtId="9" fontId="10" fillId="2" borderId="0" xfId="0" applyNumberFormat="1" applyFont="1" applyFill="1" applyAlignment="1">
      <alignment horizontal="center"/>
    </xf>
    <xf numFmtId="9" fontId="56" fillId="2" borderId="0" xfId="0" applyNumberFormat="1" applyFont="1" applyFill="1" applyAlignment="1">
      <alignment horizontal="center"/>
    </xf>
    <xf numFmtId="0" fontId="7" fillId="2" borderId="1" xfId="1" applyFont="1" applyFill="1" applyBorder="1" applyAlignment="1">
      <alignment horizontal="center" wrapText="1"/>
    </xf>
    <xf numFmtId="9" fontId="10" fillId="2" borderId="1" xfId="0" applyNumberFormat="1" applyFont="1" applyFill="1" applyBorder="1" applyAlignment="1">
      <alignment horizontal="center"/>
    </xf>
    <xf numFmtId="9" fontId="56" fillId="2" borderId="1" xfId="0" applyNumberFormat="1" applyFont="1" applyFill="1" applyBorder="1" applyAlignment="1">
      <alignment horizontal="center" wrapText="1"/>
    </xf>
    <xf numFmtId="0" fontId="7" fillId="2" borderId="24" xfId="1" applyFont="1" applyFill="1" applyBorder="1" applyAlignment="1">
      <alignment horizontal="center" vertical="center"/>
    </xf>
    <xf numFmtId="0" fontId="26" fillId="2" borderId="1" xfId="0" applyFont="1" applyFill="1" applyBorder="1"/>
    <xf numFmtId="3" fontId="35" fillId="2" borderId="1" xfId="1" applyNumberFormat="1" applyFont="1" applyFill="1" applyBorder="1" applyAlignment="1">
      <alignment horizontal="center" vertical="center" wrapText="1"/>
    </xf>
    <xf numFmtId="0" fontId="57" fillId="2" borderId="1" xfId="0" applyFont="1" applyFill="1" applyBorder="1" applyAlignment="1">
      <alignment horizontal="center"/>
    </xf>
    <xf numFmtId="0" fontId="58" fillId="2" borderId="1" xfId="0" applyFont="1" applyFill="1" applyBorder="1" applyAlignment="1">
      <alignment horizontal="center"/>
    </xf>
    <xf numFmtId="3" fontId="4" fillId="2" borderId="1" xfId="1" applyNumberFormat="1" applyFont="1" applyFill="1" applyBorder="1" applyAlignment="1">
      <alignment horizontal="center" wrapText="1"/>
    </xf>
    <xf numFmtId="3" fontId="11" fillId="2" borderId="1" xfId="1" applyNumberFormat="1" applyFont="1" applyFill="1" applyBorder="1" applyAlignment="1">
      <alignment horizontal="center" vertical="center" wrapText="1"/>
    </xf>
    <xf numFmtId="2" fontId="56" fillId="2" borderId="1" xfId="0" applyNumberFormat="1" applyFont="1" applyFill="1" applyBorder="1" applyAlignment="1">
      <alignment horizontal="center"/>
    </xf>
    <xf numFmtId="2" fontId="58" fillId="2" borderId="1" xfId="0" applyNumberFormat="1" applyFont="1" applyFill="1" applyBorder="1" applyAlignment="1">
      <alignment horizontal="center"/>
    </xf>
    <xf numFmtId="3" fontId="4" fillId="2" borderId="1" xfId="1" applyNumberFormat="1" applyFont="1" applyFill="1" applyBorder="1" applyAlignment="1">
      <alignment horizontal="center" vertical="top" wrapText="1"/>
    </xf>
    <xf numFmtId="2" fontId="60" fillId="2" borderId="1" xfId="0" applyNumberFormat="1" applyFont="1" applyFill="1" applyBorder="1" applyAlignment="1">
      <alignment horizontal="center"/>
    </xf>
    <xf numFmtId="3" fontId="48" fillId="2" borderId="1" xfId="1" applyNumberFormat="1" applyFont="1" applyFill="1" applyBorder="1" applyAlignment="1">
      <alignment horizontal="center" vertical="center" wrapText="1"/>
    </xf>
    <xf numFmtId="2" fontId="65" fillId="2" borderId="1" xfId="0" applyNumberFormat="1" applyFont="1" applyFill="1" applyBorder="1" applyAlignment="1">
      <alignment horizontal="center"/>
    </xf>
    <xf numFmtId="3" fontId="8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top" wrapText="1"/>
    </xf>
    <xf numFmtId="0" fontId="35" fillId="2" borderId="1" xfId="1" applyFont="1" applyFill="1" applyBorder="1" applyAlignment="1">
      <alignment horizontal="center" vertical="center" wrapText="1"/>
    </xf>
    <xf numFmtId="0" fontId="62" fillId="2" borderId="1" xfId="0" applyFont="1" applyFill="1" applyBorder="1" applyAlignment="1">
      <alignment horizontal="center"/>
    </xf>
    <xf numFmtId="0" fontId="6" fillId="2" borderId="0" xfId="0" applyFont="1" applyFill="1"/>
    <xf numFmtId="3" fontId="35" fillId="2" borderId="1" xfId="1" applyNumberFormat="1" applyFont="1" applyFill="1" applyBorder="1" applyAlignment="1">
      <alignment horizontal="center" vertical="top" wrapText="1"/>
    </xf>
    <xf numFmtId="0" fontId="10" fillId="2" borderId="1" xfId="0" applyFont="1" applyFill="1" applyBorder="1"/>
    <xf numFmtId="0" fontId="11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1" fontId="26" fillId="2" borderId="1" xfId="0" applyNumberFormat="1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7" fillId="2" borderId="1" xfId="1" applyFont="1" applyFill="1" applyBorder="1" applyAlignment="1">
      <alignment horizontal="center" vertical="center" wrapText="1"/>
    </xf>
    <xf numFmtId="3" fontId="4" fillId="2" borderId="1" xfId="1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/>
    </xf>
    <xf numFmtId="3" fontId="35" fillId="2" borderId="1" xfId="0" applyNumberFormat="1" applyFont="1" applyFill="1" applyBorder="1" applyAlignment="1">
      <alignment horizontal="center"/>
    </xf>
    <xf numFmtId="3" fontId="49" fillId="2" borderId="1" xfId="0" applyNumberFormat="1" applyFont="1" applyFill="1" applyBorder="1" applyAlignment="1">
      <alignment horizontal="center"/>
    </xf>
    <xf numFmtId="3" fontId="54" fillId="2" borderId="1" xfId="0" applyNumberFormat="1" applyFont="1" applyFill="1" applyBorder="1" applyAlignment="1">
      <alignment horizontal="center"/>
    </xf>
    <xf numFmtId="0" fontId="53" fillId="2" borderId="1" xfId="0" applyFont="1" applyFill="1" applyBorder="1" applyAlignment="1">
      <alignment horizontal="center"/>
    </xf>
    <xf numFmtId="0" fontId="61" fillId="2" borderId="1" xfId="0" applyFont="1" applyFill="1" applyBorder="1" applyAlignment="1">
      <alignment horizontal="center"/>
    </xf>
    <xf numFmtId="0" fontId="53" fillId="2" borderId="0" xfId="0" applyFont="1" applyFill="1"/>
    <xf numFmtId="0" fontId="58" fillId="2" borderId="1" xfId="0" applyFont="1" applyFill="1" applyBorder="1" applyAlignment="1">
      <alignment horizontal="center" wrapText="1"/>
    </xf>
    <xf numFmtId="3" fontId="4" fillId="2" borderId="1" xfId="0" applyNumberFormat="1" applyFont="1" applyFill="1" applyBorder="1" applyAlignment="1">
      <alignment horizontal="center" vertical="top"/>
    </xf>
    <xf numFmtId="3" fontId="43" fillId="2" borderId="1" xfId="0" applyNumberFormat="1" applyFont="1" applyFill="1" applyBorder="1" applyAlignment="1">
      <alignment horizontal="center"/>
    </xf>
    <xf numFmtId="3" fontId="59" fillId="2" borderId="1" xfId="0" applyNumberFormat="1" applyFont="1" applyFill="1" applyBorder="1" applyAlignment="1">
      <alignment vertical="center"/>
    </xf>
    <xf numFmtId="0" fontId="59" fillId="2" borderId="1" xfId="0" applyFont="1" applyFill="1" applyBorder="1" applyAlignment="1">
      <alignment vertical="center"/>
    </xf>
    <xf numFmtId="0" fontId="60" fillId="2" borderId="1" xfId="0" applyFont="1" applyFill="1" applyBorder="1" applyAlignment="1">
      <alignment vertical="center"/>
    </xf>
    <xf numFmtId="0" fontId="59" fillId="2" borderId="0" xfId="0" applyFont="1" applyFill="1" applyAlignment="1">
      <alignment vertical="center"/>
    </xf>
    <xf numFmtId="3" fontId="57" fillId="2" borderId="1" xfId="0" applyNumberFormat="1" applyFont="1" applyFill="1" applyBorder="1"/>
    <xf numFmtId="0" fontId="63" fillId="2" borderId="1" xfId="0" applyFont="1" applyFill="1" applyBorder="1" applyAlignment="1">
      <alignment horizontal="center"/>
    </xf>
    <xf numFmtId="3" fontId="6" fillId="2" borderId="1" xfId="0" applyNumberFormat="1" applyFont="1" applyFill="1" applyBorder="1"/>
    <xf numFmtId="0" fontId="4" fillId="2" borderId="1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71" fillId="0" borderId="0" xfId="0" applyFont="1" applyAlignment="1">
      <alignment horizontal="center" vertical="center"/>
    </xf>
    <xf numFmtId="0" fontId="71" fillId="2" borderId="1" xfId="0" applyFont="1" applyFill="1" applyBorder="1" applyAlignment="1">
      <alignment horizontal="center" vertical="center" wrapText="1"/>
    </xf>
    <xf numFmtId="0" fontId="71" fillId="2" borderId="1" xfId="0" applyFont="1" applyFill="1" applyBorder="1" applyAlignment="1">
      <alignment horizontal="center" vertical="center"/>
    </xf>
    <xf numFmtId="0" fontId="71" fillId="0" borderId="1" xfId="3" applyFont="1" applyBorder="1" applyAlignment="1">
      <alignment horizontal="center" vertical="center" wrapText="1"/>
    </xf>
    <xf numFmtId="0" fontId="73" fillId="2" borderId="0" xfId="0" applyFont="1" applyFill="1" applyAlignment="1">
      <alignment horizontal="center" vertical="center"/>
    </xf>
    <xf numFmtId="0" fontId="72" fillId="2" borderId="0" xfId="0" applyFont="1" applyFill="1" applyAlignment="1">
      <alignment horizontal="center"/>
    </xf>
    <xf numFmtId="0" fontId="73" fillId="2" borderId="0" xfId="0" applyFont="1" applyFill="1" applyAlignment="1">
      <alignment horizontal="center"/>
    </xf>
    <xf numFmtId="0" fontId="74" fillId="2" borderId="0" xfId="0" applyFont="1" applyFill="1" applyAlignment="1">
      <alignment horizontal="center"/>
    </xf>
    <xf numFmtId="0" fontId="72" fillId="2" borderId="0" xfId="0" applyFont="1" applyFill="1" applyAlignment="1">
      <alignment horizontal="center" vertical="center" wrapText="1"/>
    </xf>
    <xf numFmtId="0" fontId="75" fillId="2" borderId="4" xfId="0" applyFont="1" applyFill="1" applyBorder="1" applyAlignment="1">
      <alignment horizontal="left" vertical="center" wrapText="1"/>
    </xf>
    <xf numFmtId="0" fontId="75" fillId="2" borderId="10" xfId="0" applyFont="1" applyFill="1" applyBorder="1" applyAlignment="1">
      <alignment horizontal="left" vertical="center" wrapText="1"/>
    </xf>
    <xf numFmtId="0" fontId="75" fillId="2" borderId="13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vertical="center"/>
    </xf>
    <xf numFmtId="0" fontId="8" fillId="2" borderId="1" xfId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wrapText="1"/>
    </xf>
    <xf numFmtId="0" fontId="3" fillId="2" borderId="10" xfId="0" applyFont="1" applyFill="1" applyBorder="1" applyAlignment="1">
      <alignment horizontal="left" wrapText="1"/>
    </xf>
  </cellXfs>
  <cellStyles count="6">
    <cellStyle name="Гиперссылка" xfId="3" builtinId="8"/>
    <cellStyle name="Обычный" xfId="0" builtinId="0"/>
    <cellStyle name="Обычный 2" xfId="4" xr:uid="{00000000-0005-0000-0000-000002000000}"/>
    <cellStyle name="Обычный 3" xfId="1" xr:uid="{00000000-0005-0000-0000-000003000000}"/>
    <cellStyle name="Обычный 7" xfId="5" xr:uid="{D7BB81AF-9E96-4C9B-8C81-8CA1B4282EFD}"/>
    <cellStyle name="Обычный_Лист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zdravmedinform.ru/nomenclatura-meditcinskikh-uslug/a06.30.002.002.html" TargetMode="External"/><Relationship Id="rId1" Type="http://schemas.openxmlformats.org/officeDocument/2006/relationships/hyperlink" Target="https://zdravmedinform.ru/nomenclatura-meditcinskikh-uslug/a05.12.005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G908"/>
  <sheetViews>
    <sheetView tabSelected="1" view="pageBreakPreview" topLeftCell="A721" zoomScaleNormal="100" zoomScaleSheetLayoutView="100" workbookViewId="0">
      <selection activeCell="C752" sqref="C752"/>
    </sheetView>
  </sheetViews>
  <sheetFormatPr defaultRowHeight="15.75" x14ac:dyDescent="0.25"/>
  <cols>
    <col min="1" max="1" width="7.140625" style="434" customWidth="1"/>
    <col min="2" max="2" width="17.85546875" style="434" customWidth="1"/>
    <col min="3" max="3" width="64" style="435" customWidth="1"/>
    <col min="4" max="4" width="12.5703125" style="435" hidden="1" customWidth="1"/>
    <col min="5" max="5" width="0" style="454" hidden="1" customWidth="1"/>
    <col min="6" max="6" width="4.7109375" style="455" hidden="1" customWidth="1"/>
    <col min="7" max="7" width="25" style="418" customWidth="1"/>
    <col min="8" max="8" width="9.140625" style="435"/>
    <col min="9" max="9" width="82.28515625" style="435" customWidth="1"/>
    <col min="10" max="16384" width="9.140625" style="435"/>
  </cols>
  <sheetData>
    <row r="3" spans="1:7" ht="45" customHeight="1" x14ac:dyDescent="0.25">
      <c r="A3" s="516" t="s">
        <v>518</v>
      </c>
      <c r="B3" s="516"/>
      <c r="C3" s="516"/>
      <c r="D3" s="516"/>
      <c r="E3" s="516"/>
      <c r="F3" s="516"/>
      <c r="G3" s="516"/>
    </row>
    <row r="4" spans="1:7" ht="20.25" x14ac:dyDescent="0.3">
      <c r="A4" s="512"/>
      <c r="B4" s="512"/>
      <c r="C4" s="513" t="s">
        <v>0</v>
      </c>
      <c r="D4" s="513"/>
      <c r="E4" s="514"/>
      <c r="F4" s="515"/>
      <c r="G4" s="512"/>
    </row>
    <row r="5" spans="1:7" ht="18.75" x14ac:dyDescent="0.3">
      <c r="C5" s="374"/>
      <c r="D5" s="374"/>
    </row>
    <row r="6" spans="1:7" ht="18.75" x14ac:dyDescent="0.3">
      <c r="C6" s="374"/>
      <c r="D6" s="374"/>
    </row>
    <row r="7" spans="1:7" ht="18.75" x14ac:dyDescent="0.3">
      <c r="C7" s="375"/>
      <c r="D7" s="375"/>
      <c r="E7" s="456"/>
      <c r="F7" s="457"/>
    </row>
    <row r="8" spans="1:7" ht="50.25" customHeight="1" x14ac:dyDescent="0.25">
      <c r="A8" s="402" t="s">
        <v>1</v>
      </c>
      <c r="B8" s="376" t="s">
        <v>683</v>
      </c>
      <c r="C8" s="376" t="s">
        <v>519</v>
      </c>
      <c r="D8" s="458" t="s">
        <v>680</v>
      </c>
      <c r="E8" s="459">
        <v>0.1</v>
      </c>
      <c r="F8" s="460" t="s">
        <v>1479</v>
      </c>
      <c r="G8" s="361" t="s">
        <v>680</v>
      </c>
    </row>
    <row r="9" spans="1:7" ht="21.75" customHeight="1" x14ac:dyDescent="0.25">
      <c r="A9" s="461" t="s">
        <v>2</v>
      </c>
      <c r="B9" s="376"/>
      <c r="C9" s="462" t="s">
        <v>1471</v>
      </c>
      <c r="D9" s="391"/>
      <c r="E9" s="416"/>
      <c r="F9" s="417"/>
      <c r="G9" s="361"/>
    </row>
    <row r="10" spans="1:7" ht="31.5" x14ac:dyDescent="0.25">
      <c r="A10" s="316">
        <v>1</v>
      </c>
      <c r="B10" s="337" t="s">
        <v>685</v>
      </c>
      <c r="C10" s="1" t="s">
        <v>3</v>
      </c>
      <c r="D10" s="415">
        <v>410</v>
      </c>
      <c r="E10" s="416">
        <f>D10*1.1</f>
        <v>451.00000000000006</v>
      </c>
      <c r="F10" s="417">
        <v>510</v>
      </c>
      <c r="G10" s="361">
        <v>510</v>
      </c>
    </row>
    <row r="11" spans="1:7" x14ac:dyDescent="0.25">
      <c r="A11" s="315">
        <v>2</v>
      </c>
      <c r="B11" s="337" t="s">
        <v>686</v>
      </c>
      <c r="C11" s="1" t="s">
        <v>4</v>
      </c>
      <c r="D11" s="415">
        <v>690</v>
      </c>
      <c r="E11" s="416">
        <f t="shared" ref="E11:E76" si="0">D11*1.1</f>
        <v>759.00000000000011</v>
      </c>
      <c r="F11" s="417">
        <v>975</v>
      </c>
      <c r="G11" s="361">
        <v>975</v>
      </c>
    </row>
    <row r="12" spans="1:7" x14ac:dyDescent="0.25">
      <c r="A12" s="316">
        <v>3</v>
      </c>
      <c r="B12" s="337" t="s">
        <v>687</v>
      </c>
      <c r="C12" s="1" t="s">
        <v>5</v>
      </c>
      <c r="D12" s="415">
        <v>460</v>
      </c>
      <c r="E12" s="416">
        <f t="shared" si="0"/>
        <v>506.00000000000006</v>
      </c>
      <c r="F12" s="417">
        <v>615</v>
      </c>
      <c r="G12" s="361">
        <v>615</v>
      </c>
    </row>
    <row r="13" spans="1:7" x14ac:dyDescent="0.25">
      <c r="A13" s="316">
        <v>4</v>
      </c>
      <c r="B13" s="337" t="s">
        <v>688</v>
      </c>
      <c r="C13" s="1" t="s">
        <v>6</v>
      </c>
      <c r="D13" s="415">
        <v>630</v>
      </c>
      <c r="E13" s="416">
        <f t="shared" si="0"/>
        <v>693</v>
      </c>
      <c r="F13" s="417">
        <v>685</v>
      </c>
      <c r="G13" s="361">
        <v>685</v>
      </c>
    </row>
    <row r="14" spans="1:7" x14ac:dyDescent="0.25">
      <c r="A14" s="315">
        <v>5</v>
      </c>
      <c r="B14" s="337" t="s">
        <v>689</v>
      </c>
      <c r="C14" s="1" t="s">
        <v>7</v>
      </c>
      <c r="D14" s="415">
        <v>660</v>
      </c>
      <c r="E14" s="416">
        <f t="shared" si="0"/>
        <v>726.00000000000011</v>
      </c>
      <c r="F14" s="417">
        <v>950</v>
      </c>
      <c r="G14" s="361">
        <v>950</v>
      </c>
    </row>
    <row r="15" spans="1:7" ht="31.5" x14ac:dyDescent="0.25">
      <c r="A15" s="316">
        <v>6</v>
      </c>
      <c r="B15" s="337" t="s">
        <v>690</v>
      </c>
      <c r="C15" s="1" t="s">
        <v>8</v>
      </c>
      <c r="D15" s="415">
        <v>915</v>
      </c>
      <c r="E15" s="416">
        <f t="shared" si="0"/>
        <v>1006.5000000000001</v>
      </c>
      <c r="F15" s="417">
        <v>1175</v>
      </c>
      <c r="G15" s="361">
        <v>1175</v>
      </c>
    </row>
    <row r="16" spans="1:7" s="448" customFormat="1" hidden="1" x14ac:dyDescent="0.25">
      <c r="A16" s="316">
        <v>7</v>
      </c>
      <c r="B16" s="351" t="s">
        <v>1415</v>
      </c>
      <c r="C16" s="346" t="s">
        <v>1416</v>
      </c>
      <c r="D16" s="463">
        <v>1200</v>
      </c>
      <c r="E16" s="464">
        <f t="shared" si="0"/>
        <v>1320</v>
      </c>
      <c r="F16" s="465" t="s">
        <v>1445</v>
      </c>
      <c r="G16" s="362" t="s">
        <v>1445</v>
      </c>
    </row>
    <row r="17" spans="1:7" ht="31.5" x14ac:dyDescent="0.25">
      <c r="A17" s="315">
        <v>7</v>
      </c>
      <c r="B17" s="337" t="s">
        <v>692</v>
      </c>
      <c r="C17" s="1" t="s">
        <v>1414</v>
      </c>
      <c r="D17" s="415">
        <v>1275</v>
      </c>
      <c r="E17" s="416">
        <f t="shared" si="0"/>
        <v>1402.5</v>
      </c>
      <c r="F17" s="417">
        <v>1550</v>
      </c>
      <c r="G17" s="361">
        <v>1550</v>
      </c>
    </row>
    <row r="18" spans="1:7" x14ac:dyDescent="0.25">
      <c r="A18" s="316">
        <v>8</v>
      </c>
      <c r="B18" s="337" t="s">
        <v>693</v>
      </c>
      <c r="C18" s="1" t="s">
        <v>11</v>
      </c>
      <c r="D18" s="415">
        <v>660</v>
      </c>
      <c r="E18" s="416">
        <f t="shared" si="0"/>
        <v>726.00000000000011</v>
      </c>
      <c r="F18" s="417">
        <v>780</v>
      </c>
      <c r="G18" s="361">
        <v>780</v>
      </c>
    </row>
    <row r="19" spans="1:7" s="448" customFormat="1" ht="31.5" hidden="1" x14ac:dyDescent="0.25">
      <c r="A19" s="316">
        <v>10</v>
      </c>
      <c r="B19" s="351" t="s">
        <v>694</v>
      </c>
      <c r="C19" s="346" t="s">
        <v>12</v>
      </c>
      <c r="D19" s="463">
        <v>1140</v>
      </c>
      <c r="E19" s="464">
        <f t="shared" si="0"/>
        <v>1254</v>
      </c>
      <c r="F19" s="465" t="s">
        <v>1480</v>
      </c>
      <c r="G19" s="362" t="s">
        <v>1480</v>
      </c>
    </row>
    <row r="20" spans="1:7" ht="31.5" x14ac:dyDescent="0.25">
      <c r="A20" s="315">
        <v>9</v>
      </c>
      <c r="B20" s="337" t="s">
        <v>695</v>
      </c>
      <c r="C20" s="1" t="s">
        <v>13</v>
      </c>
      <c r="D20" s="415">
        <v>1275</v>
      </c>
      <c r="E20" s="416">
        <f t="shared" si="0"/>
        <v>1402.5</v>
      </c>
      <c r="F20" s="417">
        <v>1625</v>
      </c>
      <c r="G20" s="361">
        <v>1625</v>
      </c>
    </row>
    <row r="21" spans="1:7" ht="31.5" x14ac:dyDescent="0.25">
      <c r="A21" s="316">
        <v>10</v>
      </c>
      <c r="B21" s="337" t="s">
        <v>695</v>
      </c>
      <c r="C21" s="1" t="s">
        <v>14</v>
      </c>
      <c r="D21" s="415">
        <v>1230</v>
      </c>
      <c r="E21" s="416">
        <f t="shared" si="0"/>
        <v>1353</v>
      </c>
      <c r="F21" s="417">
        <v>1470</v>
      </c>
      <c r="G21" s="361">
        <v>1470</v>
      </c>
    </row>
    <row r="22" spans="1:7" ht="31.5" x14ac:dyDescent="0.25">
      <c r="A22" s="316">
        <v>11</v>
      </c>
      <c r="B22" s="337" t="s">
        <v>696</v>
      </c>
      <c r="C22" s="1" t="s">
        <v>15</v>
      </c>
      <c r="D22" s="415">
        <v>1480</v>
      </c>
      <c r="E22" s="416">
        <f t="shared" si="0"/>
        <v>1628.0000000000002</v>
      </c>
      <c r="F22" s="417">
        <v>1830</v>
      </c>
      <c r="G22" s="361">
        <v>1830</v>
      </c>
    </row>
    <row r="23" spans="1:7" ht="31.5" x14ac:dyDescent="0.25">
      <c r="A23" s="315">
        <v>12</v>
      </c>
      <c r="B23" s="337" t="s">
        <v>697</v>
      </c>
      <c r="C23" s="1" t="s">
        <v>1481</v>
      </c>
      <c r="D23" s="415">
        <v>1360</v>
      </c>
      <c r="E23" s="416">
        <f t="shared" si="0"/>
        <v>1496.0000000000002</v>
      </c>
      <c r="F23" s="417">
        <v>1600</v>
      </c>
      <c r="G23" s="361">
        <v>1600</v>
      </c>
    </row>
    <row r="24" spans="1:7" ht="31.5" x14ac:dyDescent="0.25">
      <c r="A24" s="316">
        <v>13</v>
      </c>
      <c r="B24" s="337" t="s">
        <v>697</v>
      </c>
      <c r="C24" s="1" t="s">
        <v>17</v>
      </c>
      <c r="D24" s="415">
        <v>1240</v>
      </c>
      <c r="E24" s="416">
        <f t="shared" si="0"/>
        <v>1364</v>
      </c>
      <c r="F24" s="417">
        <v>1740</v>
      </c>
      <c r="G24" s="361">
        <v>1740</v>
      </c>
    </row>
    <row r="25" spans="1:7" s="448" customFormat="1" ht="31.5" hidden="1" x14ac:dyDescent="0.25">
      <c r="A25" s="316">
        <v>16</v>
      </c>
      <c r="B25" s="351" t="s">
        <v>697</v>
      </c>
      <c r="C25" s="346" t="s">
        <v>18</v>
      </c>
      <c r="D25" s="463">
        <v>2145</v>
      </c>
      <c r="E25" s="464">
        <f t="shared" si="0"/>
        <v>2359.5</v>
      </c>
      <c r="F25" s="465" t="s">
        <v>1482</v>
      </c>
      <c r="G25" s="362" t="s">
        <v>1482</v>
      </c>
    </row>
    <row r="26" spans="1:7" x14ac:dyDescent="0.25">
      <c r="A26" s="315">
        <v>14</v>
      </c>
      <c r="B26" s="337" t="s">
        <v>698</v>
      </c>
      <c r="C26" s="1" t="s">
        <v>19</v>
      </c>
      <c r="D26" s="415">
        <v>2670</v>
      </c>
      <c r="E26" s="416">
        <f t="shared" si="0"/>
        <v>2937.0000000000005</v>
      </c>
      <c r="F26" s="417">
        <v>2930</v>
      </c>
      <c r="G26" s="361">
        <v>2930</v>
      </c>
    </row>
    <row r="27" spans="1:7" ht="47.25" x14ac:dyDescent="0.25">
      <c r="A27" s="316">
        <v>15</v>
      </c>
      <c r="B27" s="337" t="s">
        <v>697</v>
      </c>
      <c r="C27" s="1" t="s">
        <v>20</v>
      </c>
      <c r="D27" s="415">
        <v>1450</v>
      </c>
      <c r="E27" s="416">
        <f t="shared" si="0"/>
        <v>1595.0000000000002</v>
      </c>
      <c r="F27" s="417">
        <v>1560</v>
      </c>
      <c r="G27" s="361">
        <v>1560</v>
      </c>
    </row>
    <row r="28" spans="1:7" x14ac:dyDescent="0.25">
      <c r="A28" s="316">
        <v>16</v>
      </c>
      <c r="B28" s="337" t="s">
        <v>699</v>
      </c>
      <c r="C28" s="1" t="s">
        <v>21</v>
      </c>
      <c r="D28" s="415">
        <v>1720</v>
      </c>
      <c r="E28" s="416">
        <f t="shared" si="0"/>
        <v>1892.0000000000002</v>
      </c>
      <c r="F28" s="417">
        <v>2600</v>
      </c>
      <c r="G28" s="361">
        <v>2600</v>
      </c>
    </row>
    <row r="29" spans="1:7" x14ac:dyDescent="0.25">
      <c r="A29" s="315">
        <v>17</v>
      </c>
      <c r="B29" s="337" t="s">
        <v>700</v>
      </c>
      <c r="C29" s="1" t="s">
        <v>22</v>
      </c>
      <c r="D29" s="415">
        <v>1600</v>
      </c>
      <c r="E29" s="416">
        <f t="shared" si="0"/>
        <v>1760.0000000000002</v>
      </c>
      <c r="F29" s="417">
        <v>1855</v>
      </c>
      <c r="G29" s="361">
        <v>1855</v>
      </c>
    </row>
    <row r="30" spans="1:7" x14ac:dyDescent="0.25">
      <c r="A30" s="316">
        <v>18</v>
      </c>
      <c r="B30" s="337" t="s">
        <v>692</v>
      </c>
      <c r="C30" s="1" t="s">
        <v>23</v>
      </c>
      <c r="D30" s="415">
        <v>2670</v>
      </c>
      <c r="E30" s="416">
        <f t="shared" si="0"/>
        <v>2937.0000000000005</v>
      </c>
      <c r="F30" s="417">
        <v>3315</v>
      </c>
      <c r="G30" s="361">
        <v>3315</v>
      </c>
    </row>
    <row r="31" spans="1:7" ht="31.5" x14ac:dyDescent="0.25">
      <c r="A31" s="316">
        <v>19</v>
      </c>
      <c r="B31" s="337" t="s">
        <v>692</v>
      </c>
      <c r="C31" s="1" t="s">
        <v>26</v>
      </c>
      <c r="D31" s="415">
        <v>2860</v>
      </c>
      <c r="E31" s="416">
        <f t="shared" si="0"/>
        <v>3146.0000000000005</v>
      </c>
      <c r="F31" s="417">
        <v>3545</v>
      </c>
      <c r="G31" s="361">
        <v>3545</v>
      </c>
    </row>
    <row r="32" spans="1:7" x14ac:dyDescent="0.25">
      <c r="A32" s="315">
        <v>20</v>
      </c>
      <c r="B32" s="337" t="s">
        <v>692</v>
      </c>
      <c r="C32" s="1" t="s">
        <v>24</v>
      </c>
      <c r="D32" s="415">
        <v>6600</v>
      </c>
      <c r="E32" s="416">
        <f t="shared" si="0"/>
        <v>7260.0000000000009</v>
      </c>
      <c r="F32" s="417">
        <v>8895</v>
      </c>
      <c r="G32" s="361">
        <v>8895</v>
      </c>
    </row>
    <row r="33" spans="1:7" ht="31.5" x14ac:dyDescent="0.25">
      <c r="A33" s="316">
        <v>21</v>
      </c>
      <c r="B33" s="337" t="s">
        <v>692</v>
      </c>
      <c r="C33" s="1" t="s">
        <v>1483</v>
      </c>
      <c r="D33" s="415">
        <v>14000</v>
      </c>
      <c r="E33" s="416"/>
      <c r="F33" s="417">
        <v>14000</v>
      </c>
      <c r="G33" s="361">
        <v>14000</v>
      </c>
    </row>
    <row r="34" spans="1:7" x14ac:dyDescent="0.25">
      <c r="A34" s="316">
        <v>22</v>
      </c>
      <c r="B34" s="403" t="s">
        <v>1285</v>
      </c>
      <c r="C34" s="341" t="s">
        <v>1287</v>
      </c>
      <c r="D34" s="361">
        <v>1250</v>
      </c>
      <c r="E34" s="416">
        <f t="shared" si="0"/>
        <v>1375</v>
      </c>
      <c r="F34" s="417">
        <v>1590</v>
      </c>
      <c r="G34" s="361">
        <v>1590</v>
      </c>
    </row>
    <row r="35" spans="1:7" ht="47.25" x14ac:dyDescent="0.25">
      <c r="A35" s="315">
        <v>23</v>
      </c>
      <c r="B35" s="403" t="s">
        <v>692</v>
      </c>
      <c r="C35" s="341" t="s">
        <v>1288</v>
      </c>
      <c r="D35" s="361">
        <v>1480</v>
      </c>
      <c r="E35" s="416">
        <f t="shared" si="0"/>
        <v>1628.0000000000002</v>
      </c>
      <c r="F35" s="417">
        <v>2250</v>
      </c>
      <c r="G35" s="361">
        <v>2250</v>
      </c>
    </row>
    <row r="36" spans="1:7" s="448" customFormat="1" ht="47.25" hidden="1" x14ac:dyDescent="0.25">
      <c r="A36" s="316">
        <v>27</v>
      </c>
      <c r="B36" s="407" t="s">
        <v>1286</v>
      </c>
      <c r="C36" s="347" t="s">
        <v>1289</v>
      </c>
      <c r="D36" s="362">
        <v>1800</v>
      </c>
      <c r="E36" s="464">
        <f t="shared" si="0"/>
        <v>1980.0000000000002</v>
      </c>
      <c r="F36" s="465" t="s">
        <v>1445</v>
      </c>
      <c r="G36" s="362" t="s">
        <v>1445</v>
      </c>
    </row>
    <row r="37" spans="1:7" ht="31.5" x14ac:dyDescent="0.25">
      <c r="A37" s="316">
        <v>24</v>
      </c>
      <c r="B37" s="337" t="s">
        <v>701</v>
      </c>
      <c r="C37" s="318" t="s">
        <v>25</v>
      </c>
      <c r="D37" s="466">
        <v>1900</v>
      </c>
      <c r="E37" s="416">
        <f t="shared" si="0"/>
        <v>2090</v>
      </c>
      <c r="F37" s="417">
        <v>2100</v>
      </c>
      <c r="G37" s="361">
        <v>2100</v>
      </c>
    </row>
    <row r="38" spans="1:7" ht="31.5" x14ac:dyDescent="0.25">
      <c r="A38" s="315">
        <v>25</v>
      </c>
      <c r="B38" s="337" t="s">
        <v>702</v>
      </c>
      <c r="C38" s="318" t="s">
        <v>705</v>
      </c>
      <c r="D38" s="466">
        <v>2350</v>
      </c>
      <c r="E38" s="416">
        <f t="shared" si="0"/>
        <v>2585</v>
      </c>
      <c r="F38" s="417">
        <v>2440</v>
      </c>
      <c r="G38" s="361">
        <v>2440</v>
      </c>
    </row>
    <row r="39" spans="1:7" ht="31.5" x14ac:dyDescent="0.25">
      <c r="A39" s="316">
        <v>26</v>
      </c>
      <c r="B39" s="337" t="s">
        <v>702</v>
      </c>
      <c r="C39" s="318" t="s">
        <v>706</v>
      </c>
      <c r="D39" s="466">
        <v>2400</v>
      </c>
      <c r="E39" s="416">
        <f t="shared" si="0"/>
        <v>2640</v>
      </c>
      <c r="F39" s="417">
        <v>2580</v>
      </c>
      <c r="G39" s="361">
        <v>2580</v>
      </c>
    </row>
    <row r="40" spans="1:7" ht="31.5" x14ac:dyDescent="0.25">
      <c r="A40" s="316">
        <v>27</v>
      </c>
      <c r="B40" s="337" t="s">
        <v>702</v>
      </c>
      <c r="C40" s="1" t="s">
        <v>707</v>
      </c>
      <c r="D40" s="415">
        <v>2400</v>
      </c>
      <c r="E40" s="416">
        <f t="shared" si="0"/>
        <v>2640</v>
      </c>
      <c r="F40" s="417">
        <v>2580</v>
      </c>
      <c r="G40" s="361">
        <v>2580</v>
      </c>
    </row>
    <row r="41" spans="1:7" ht="31.5" x14ac:dyDescent="0.25">
      <c r="A41" s="315">
        <v>28</v>
      </c>
      <c r="B41" s="337" t="s">
        <v>703</v>
      </c>
      <c r="C41" s="1" t="s">
        <v>708</v>
      </c>
      <c r="D41" s="415">
        <v>1800</v>
      </c>
      <c r="E41" s="416">
        <f t="shared" si="0"/>
        <v>1980.0000000000002</v>
      </c>
      <c r="F41" s="417">
        <v>1925</v>
      </c>
      <c r="G41" s="361">
        <v>1925</v>
      </c>
    </row>
    <row r="42" spans="1:7" ht="31.5" x14ac:dyDescent="0.25">
      <c r="A42" s="316">
        <v>29</v>
      </c>
      <c r="B42" s="337" t="s">
        <v>703</v>
      </c>
      <c r="C42" s="1" t="s">
        <v>709</v>
      </c>
      <c r="D42" s="415">
        <v>1870</v>
      </c>
      <c r="E42" s="416">
        <f t="shared" si="0"/>
        <v>2057</v>
      </c>
      <c r="F42" s="417">
        <v>2135</v>
      </c>
      <c r="G42" s="361">
        <v>2135</v>
      </c>
    </row>
    <row r="43" spans="1:7" ht="31.5" x14ac:dyDescent="0.25">
      <c r="A43" s="316">
        <v>30</v>
      </c>
      <c r="B43" s="337" t="s">
        <v>704</v>
      </c>
      <c r="C43" s="1" t="s">
        <v>27</v>
      </c>
      <c r="D43" s="415">
        <v>2200</v>
      </c>
      <c r="E43" s="416">
        <f t="shared" si="0"/>
        <v>2420</v>
      </c>
      <c r="F43" s="417">
        <v>2350</v>
      </c>
      <c r="G43" s="361">
        <v>2350</v>
      </c>
    </row>
    <row r="44" spans="1:7" x14ac:dyDescent="0.25">
      <c r="A44" s="315">
        <v>31</v>
      </c>
      <c r="B44" s="92"/>
      <c r="C44" s="1" t="s">
        <v>28</v>
      </c>
      <c r="D44" s="415">
        <v>460</v>
      </c>
      <c r="E44" s="416">
        <f t="shared" si="0"/>
        <v>506.00000000000006</v>
      </c>
      <c r="F44" s="417">
        <v>506</v>
      </c>
      <c r="G44" s="361">
        <v>506</v>
      </c>
    </row>
    <row r="45" spans="1:7" x14ac:dyDescent="0.25">
      <c r="A45" s="404" t="s">
        <v>29</v>
      </c>
      <c r="B45" s="404"/>
      <c r="C45" s="377" t="s">
        <v>522</v>
      </c>
      <c r="D45" s="377"/>
      <c r="E45" s="416"/>
      <c r="F45" s="417"/>
      <c r="G45" s="361"/>
    </row>
    <row r="46" spans="1:7" x14ac:dyDescent="0.25">
      <c r="A46" s="316"/>
      <c r="B46" s="92"/>
      <c r="C46" s="313" t="s">
        <v>30</v>
      </c>
      <c r="D46" s="313"/>
      <c r="E46" s="416"/>
      <c r="F46" s="417"/>
      <c r="G46" s="361"/>
    </row>
    <row r="47" spans="1:7" ht="31.5" x14ac:dyDescent="0.25">
      <c r="A47" s="315">
        <v>1</v>
      </c>
      <c r="B47" s="337" t="s">
        <v>710</v>
      </c>
      <c r="C47" s="1" t="s">
        <v>31</v>
      </c>
      <c r="D47" s="415">
        <v>770</v>
      </c>
      <c r="E47" s="416">
        <f t="shared" si="0"/>
        <v>847.00000000000011</v>
      </c>
      <c r="F47" s="417">
        <v>1174</v>
      </c>
      <c r="G47" s="361">
        <v>1174</v>
      </c>
    </row>
    <row r="48" spans="1:7" ht="31.5" x14ac:dyDescent="0.25">
      <c r="A48" s="315">
        <v>2</v>
      </c>
      <c r="B48" s="337" t="s">
        <v>711</v>
      </c>
      <c r="C48" s="1" t="s">
        <v>32</v>
      </c>
      <c r="D48" s="415">
        <v>715</v>
      </c>
      <c r="E48" s="416">
        <f t="shared" si="0"/>
        <v>786.50000000000011</v>
      </c>
      <c r="F48" s="417">
        <v>1220</v>
      </c>
      <c r="G48" s="361">
        <v>1220</v>
      </c>
    </row>
    <row r="49" spans="1:7" x14ac:dyDescent="0.25">
      <c r="A49" s="315">
        <v>3</v>
      </c>
      <c r="B49" s="337" t="s">
        <v>712</v>
      </c>
      <c r="C49" s="1" t="s">
        <v>33</v>
      </c>
      <c r="D49" s="415">
        <v>880</v>
      </c>
      <c r="E49" s="416">
        <f t="shared" si="0"/>
        <v>968.00000000000011</v>
      </c>
      <c r="F49" s="417">
        <v>954</v>
      </c>
      <c r="G49" s="361">
        <v>954</v>
      </c>
    </row>
    <row r="50" spans="1:7" ht="31.5" x14ac:dyDescent="0.25">
      <c r="A50" s="315">
        <v>4</v>
      </c>
      <c r="B50" s="337" t="s">
        <v>713</v>
      </c>
      <c r="C50" s="1" t="s">
        <v>34</v>
      </c>
      <c r="D50" s="415">
        <v>660</v>
      </c>
      <c r="E50" s="416">
        <f t="shared" si="0"/>
        <v>726.00000000000011</v>
      </c>
      <c r="F50" s="417">
        <v>954</v>
      </c>
      <c r="G50" s="361">
        <v>954</v>
      </c>
    </row>
    <row r="51" spans="1:7" x14ac:dyDescent="0.25">
      <c r="A51" s="315">
        <v>5</v>
      </c>
      <c r="B51" s="337" t="s">
        <v>714</v>
      </c>
      <c r="C51" s="1" t="s">
        <v>35</v>
      </c>
      <c r="D51" s="415">
        <v>400</v>
      </c>
      <c r="E51" s="416">
        <f t="shared" si="0"/>
        <v>440.00000000000006</v>
      </c>
      <c r="F51" s="417">
        <v>954</v>
      </c>
      <c r="G51" s="361">
        <v>954</v>
      </c>
    </row>
    <row r="52" spans="1:7" ht="31.5" x14ac:dyDescent="0.25">
      <c r="A52" s="315">
        <v>6</v>
      </c>
      <c r="B52" s="337" t="s">
        <v>715</v>
      </c>
      <c r="C52" s="1" t="s">
        <v>36</v>
      </c>
      <c r="D52" s="415">
        <v>580</v>
      </c>
      <c r="E52" s="416">
        <f t="shared" si="0"/>
        <v>638</v>
      </c>
      <c r="F52" s="417">
        <v>1174</v>
      </c>
      <c r="G52" s="361">
        <v>1174</v>
      </c>
    </row>
    <row r="53" spans="1:7" x14ac:dyDescent="0.25">
      <c r="A53" s="315">
        <v>7</v>
      </c>
      <c r="B53" s="337" t="s">
        <v>716</v>
      </c>
      <c r="C53" s="1" t="s">
        <v>37</v>
      </c>
      <c r="D53" s="415">
        <v>660</v>
      </c>
      <c r="E53" s="416">
        <f t="shared" si="0"/>
        <v>726.00000000000011</v>
      </c>
      <c r="F53" s="417">
        <v>954</v>
      </c>
      <c r="G53" s="361">
        <v>954</v>
      </c>
    </row>
    <row r="54" spans="1:7" ht="31.5" x14ac:dyDescent="0.25">
      <c r="A54" s="315">
        <v>8</v>
      </c>
      <c r="B54" s="337" t="s">
        <v>717</v>
      </c>
      <c r="C54" s="318" t="s">
        <v>1154</v>
      </c>
      <c r="D54" s="466">
        <v>1485</v>
      </c>
      <c r="E54" s="416">
        <f t="shared" si="0"/>
        <v>1633.5000000000002</v>
      </c>
      <c r="F54" s="417">
        <v>1834</v>
      </c>
      <c r="G54" s="361">
        <v>1834</v>
      </c>
    </row>
    <row r="55" spans="1:7" ht="31.5" x14ac:dyDescent="0.25">
      <c r="A55" s="315">
        <v>9</v>
      </c>
      <c r="B55" s="337" t="s">
        <v>717</v>
      </c>
      <c r="C55" s="1" t="s">
        <v>1155</v>
      </c>
      <c r="D55" s="415">
        <v>1485</v>
      </c>
      <c r="E55" s="416">
        <f t="shared" si="0"/>
        <v>1633.5000000000002</v>
      </c>
      <c r="F55" s="417">
        <v>1834</v>
      </c>
      <c r="G55" s="361">
        <v>1834</v>
      </c>
    </row>
    <row r="56" spans="1:7" x14ac:dyDescent="0.25">
      <c r="A56" s="315">
        <v>10</v>
      </c>
      <c r="B56" s="337" t="s">
        <v>718</v>
      </c>
      <c r="C56" s="1" t="s">
        <v>599</v>
      </c>
      <c r="D56" s="415">
        <v>1730</v>
      </c>
      <c r="E56" s="416">
        <f t="shared" si="0"/>
        <v>1903.0000000000002</v>
      </c>
      <c r="F56" s="417">
        <v>2054</v>
      </c>
      <c r="G56" s="361">
        <v>2054</v>
      </c>
    </row>
    <row r="57" spans="1:7" x14ac:dyDescent="0.25">
      <c r="A57" s="315">
        <v>11</v>
      </c>
      <c r="B57" s="337" t="s">
        <v>719</v>
      </c>
      <c r="C57" s="1" t="s">
        <v>38</v>
      </c>
      <c r="D57" s="415">
        <v>550</v>
      </c>
      <c r="E57" s="416">
        <f t="shared" si="0"/>
        <v>605</v>
      </c>
      <c r="F57" s="417">
        <v>954</v>
      </c>
      <c r="G57" s="361">
        <v>954</v>
      </c>
    </row>
    <row r="58" spans="1:7" ht="31.5" x14ac:dyDescent="0.25">
      <c r="A58" s="316">
        <v>12</v>
      </c>
      <c r="B58" s="337" t="s">
        <v>720</v>
      </c>
      <c r="C58" s="1" t="s">
        <v>39</v>
      </c>
      <c r="D58" s="415">
        <v>580</v>
      </c>
      <c r="E58" s="416">
        <f t="shared" si="0"/>
        <v>638</v>
      </c>
      <c r="F58" s="417">
        <v>954</v>
      </c>
      <c r="G58" s="361">
        <v>954</v>
      </c>
    </row>
    <row r="59" spans="1:7" ht="31.5" x14ac:dyDescent="0.25">
      <c r="A59" s="315">
        <v>13</v>
      </c>
      <c r="B59" s="337" t="s">
        <v>721</v>
      </c>
      <c r="C59" s="1" t="s">
        <v>40</v>
      </c>
      <c r="D59" s="415">
        <v>580</v>
      </c>
      <c r="E59" s="416">
        <f t="shared" si="0"/>
        <v>638</v>
      </c>
      <c r="F59" s="417">
        <v>954</v>
      </c>
      <c r="G59" s="361">
        <v>954</v>
      </c>
    </row>
    <row r="60" spans="1:7" ht="31.5" x14ac:dyDescent="0.25">
      <c r="A60" s="315">
        <v>14</v>
      </c>
      <c r="B60" s="337" t="s">
        <v>722</v>
      </c>
      <c r="C60" s="1" t="s">
        <v>1501</v>
      </c>
      <c r="D60" s="415">
        <v>580</v>
      </c>
      <c r="E60" s="416">
        <f t="shared" si="0"/>
        <v>638</v>
      </c>
      <c r="F60" s="417">
        <v>954</v>
      </c>
      <c r="G60" s="361">
        <v>954</v>
      </c>
    </row>
    <row r="61" spans="1:7" s="440" customFormat="1" ht="31.5" x14ac:dyDescent="0.25">
      <c r="A61" s="355">
        <v>15</v>
      </c>
      <c r="B61" s="337" t="s">
        <v>1504</v>
      </c>
      <c r="C61" s="345" t="s">
        <v>1470</v>
      </c>
      <c r="D61" s="451"/>
      <c r="E61" s="452"/>
      <c r="F61" s="453">
        <v>1174</v>
      </c>
      <c r="G61" s="364">
        <v>1174</v>
      </c>
    </row>
    <row r="62" spans="1:7" ht="31.5" x14ac:dyDescent="0.25">
      <c r="A62" s="315">
        <v>16</v>
      </c>
      <c r="B62" s="337" t="s">
        <v>1469</v>
      </c>
      <c r="C62" s="1" t="s">
        <v>1174</v>
      </c>
      <c r="D62" s="415">
        <v>590</v>
      </c>
      <c r="E62" s="416">
        <f t="shared" si="0"/>
        <v>649</v>
      </c>
      <c r="F62" s="417">
        <v>1394</v>
      </c>
      <c r="G62" s="361">
        <v>1394</v>
      </c>
    </row>
    <row r="63" spans="1:7" x14ac:dyDescent="0.25">
      <c r="A63" s="315">
        <v>17</v>
      </c>
      <c r="B63" s="337" t="s">
        <v>724</v>
      </c>
      <c r="C63" s="1" t="s">
        <v>41</v>
      </c>
      <c r="D63" s="415">
        <v>590</v>
      </c>
      <c r="E63" s="416">
        <f t="shared" si="0"/>
        <v>649</v>
      </c>
      <c r="F63" s="417">
        <v>954</v>
      </c>
      <c r="G63" s="361">
        <v>954</v>
      </c>
    </row>
    <row r="64" spans="1:7" x14ac:dyDescent="0.25">
      <c r="A64" s="315">
        <v>18</v>
      </c>
      <c r="B64" s="337" t="s">
        <v>725</v>
      </c>
      <c r="C64" s="1" t="s">
        <v>42</v>
      </c>
      <c r="D64" s="415">
        <v>2140</v>
      </c>
      <c r="E64" s="416">
        <f t="shared" si="0"/>
        <v>2354</v>
      </c>
      <c r="F64" s="417">
        <v>2054</v>
      </c>
      <c r="G64" s="361">
        <v>2054</v>
      </c>
    </row>
    <row r="65" spans="1:7" ht="31.5" x14ac:dyDescent="0.25">
      <c r="A65" s="315">
        <v>19</v>
      </c>
      <c r="B65" s="337" t="s">
        <v>726</v>
      </c>
      <c r="C65" s="1" t="s">
        <v>43</v>
      </c>
      <c r="D65" s="415">
        <v>920</v>
      </c>
      <c r="E65" s="416">
        <f t="shared" si="0"/>
        <v>1012.0000000000001</v>
      </c>
      <c r="F65" s="417">
        <v>1174</v>
      </c>
      <c r="G65" s="361">
        <v>1174</v>
      </c>
    </row>
    <row r="66" spans="1:7" ht="31.5" x14ac:dyDescent="0.25">
      <c r="A66" s="315">
        <v>20</v>
      </c>
      <c r="B66" s="337" t="s">
        <v>727</v>
      </c>
      <c r="C66" s="1" t="s">
        <v>1157</v>
      </c>
      <c r="D66" s="415">
        <v>630</v>
      </c>
      <c r="E66" s="416">
        <f t="shared" si="0"/>
        <v>693</v>
      </c>
      <c r="F66" s="417">
        <v>954</v>
      </c>
      <c r="G66" s="361">
        <v>954</v>
      </c>
    </row>
    <row r="67" spans="1:7" x14ac:dyDescent="0.25">
      <c r="A67" s="315">
        <v>21</v>
      </c>
      <c r="B67" s="337" t="s">
        <v>728</v>
      </c>
      <c r="C67" s="1" t="s">
        <v>44</v>
      </c>
      <c r="D67" s="415">
        <v>550</v>
      </c>
      <c r="E67" s="416">
        <f t="shared" si="0"/>
        <v>605</v>
      </c>
      <c r="F67" s="417">
        <v>954</v>
      </c>
      <c r="G67" s="361">
        <v>954</v>
      </c>
    </row>
    <row r="68" spans="1:7" x14ac:dyDescent="0.25">
      <c r="A68" s="315">
        <v>22</v>
      </c>
      <c r="B68" s="337" t="s">
        <v>729</v>
      </c>
      <c r="C68" s="1" t="s">
        <v>45</v>
      </c>
      <c r="D68" s="415">
        <v>660</v>
      </c>
      <c r="E68" s="416">
        <f t="shared" si="0"/>
        <v>726.00000000000011</v>
      </c>
      <c r="F68" s="417">
        <v>954</v>
      </c>
      <c r="G68" s="361">
        <v>954</v>
      </c>
    </row>
    <row r="69" spans="1:7" ht="31.5" x14ac:dyDescent="0.25">
      <c r="A69" s="315">
        <v>23</v>
      </c>
      <c r="B69" s="334" t="s">
        <v>1158</v>
      </c>
      <c r="C69" s="1" t="s">
        <v>1159</v>
      </c>
      <c r="D69" s="415">
        <v>940</v>
      </c>
      <c r="E69" s="416">
        <f t="shared" si="0"/>
        <v>1034</v>
      </c>
      <c r="F69" s="417">
        <v>1394</v>
      </c>
      <c r="G69" s="361">
        <v>1394</v>
      </c>
    </row>
    <row r="70" spans="1:7" ht="31.5" x14ac:dyDescent="0.25">
      <c r="A70" s="315">
        <v>24</v>
      </c>
      <c r="B70" s="334" t="s">
        <v>1160</v>
      </c>
      <c r="C70" s="1" t="s">
        <v>1161</v>
      </c>
      <c r="D70" s="415">
        <v>940</v>
      </c>
      <c r="E70" s="416">
        <f t="shared" si="0"/>
        <v>1034</v>
      </c>
      <c r="F70" s="417">
        <v>1394</v>
      </c>
      <c r="G70" s="361">
        <v>1394</v>
      </c>
    </row>
    <row r="71" spans="1:7" ht="31.5" x14ac:dyDescent="0.25">
      <c r="A71" s="315">
        <v>25</v>
      </c>
      <c r="B71" s="334" t="s">
        <v>1162</v>
      </c>
      <c r="C71" s="1" t="s">
        <v>1163</v>
      </c>
      <c r="D71" s="415">
        <v>715</v>
      </c>
      <c r="E71" s="416">
        <f t="shared" si="0"/>
        <v>786.50000000000011</v>
      </c>
      <c r="F71" s="417">
        <v>1254</v>
      </c>
      <c r="G71" s="361">
        <v>1254</v>
      </c>
    </row>
    <row r="72" spans="1:7" ht="31.5" x14ac:dyDescent="0.25">
      <c r="A72" s="315">
        <v>26</v>
      </c>
      <c r="B72" s="336" t="s">
        <v>1164</v>
      </c>
      <c r="C72" s="1" t="s">
        <v>1165</v>
      </c>
      <c r="D72" s="415">
        <v>1750</v>
      </c>
      <c r="E72" s="416">
        <f t="shared" si="0"/>
        <v>1925.0000000000002</v>
      </c>
      <c r="F72" s="417">
        <v>2054</v>
      </c>
      <c r="G72" s="361">
        <v>2054</v>
      </c>
    </row>
    <row r="73" spans="1:7" ht="31.5" x14ac:dyDescent="0.25">
      <c r="A73" s="315">
        <v>27</v>
      </c>
      <c r="B73" s="334" t="s">
        <v>1169</v>
      </c>
      <c r="C73" s="1" t="s">
        <v>1166</v>
      </c>
      <c r="D73" s="415">
        <v>1750</v>
      </c>
      <c r="E73" s="416">
        <f t="shared" si="0"/>
        <v>1925.0000000000002</v>
      </c>
      <c r="F73" s="417">
        <v>2054</v>
      </c>
      <c r="G73" s="361">
        <v>2054</v>
      </c>
    </row>
    <row r="74" spans="1:7" x14ac:dyDescent="0.25">
      <c r="A74" s="315">
        <v>28</v>
      </c>
      <c r="B74" s="334" t="s">
        <v>1169</v>
      </c>
      <c r="C74" s="1" t="s">
        <v>1167</v>
      </c>
      <c r="D74" s="415">
        <v>1540</v>
      </c>
      <c r="E74" s="416">
        <f t="shared" si="0"/>
        <v>1694.0000000000002</v>
      </c>
      <c r="F74" s="417">
        <v>1394</v>
      </c>
      <c r="G74" s="361">
        <v>1394</v>
      </c>
    </row>
    <row r="75" spans="1:7" x14ac:dyDescent="0.25">
      <c r="A75" s="405">
        <v>29</v>
      </c>
      <c r="B75" s="422" t="s">
        <v>1277</v>
      </c>
      <c r="C75" s="368" t="s">
        <v>1278</v>
      </c>
      <c r="D75" s="467">
        <v>750</v>
      </c>
      <c r="E75" s="416">
        <f t="shared" si="0"/>
        <v>825.00000000000011</v>
      </c>
      <c r="F75" s="417">
        <v>1394</v>
      </c>
      <c r="G75" s="361">
        <v>1394</v>
      </c>
    </row>
    <row r="76" spans="1:7" x14ac:dyDescent="0.25">
      <c r="A76" s="405">
        <v>30</v>
      </c>
      <c r="B76" s="422" t="s">
        <v>1279</v>
      </c>
      <c r="C76" s="368" t="s">
        <v>1280</v>
      </c>
      <c r="D76" s="467">
        <v>750</v>
      </c>
      <c r="E76" s="416">
        <f t="shared" si="0"/>
        <v>825.00000000000011</v>
      </c>
      <c r="F76" s="417">
        <v>954</v>
      </c>
      <c r="G76" s="361">
        <v>954</v>
      </c>
    </row>
    <row r="77" spans="1:7" x14ac:dyDescent="0.25">
      <c r="A77" s="405">
        <v>31</v>
      </c>
      <c r="B77" s="422" t="s">
        <v>1281</v>
      </c>
      <c r="C77" s="368" t="s">
        <v>1282</v>
      </c>
      <c r="D77" s="467">
        <v>1300</v>
      </c>
      <c r="E77" s="416">
        <f t="shared" ref="E77:E140" si="1">D77*1.1</f>
        <v>1430.0000000000002</v>
      </c>
      <c r="F77" s="417">
        <v>2054</v>
      </c>
      <c r="G77" s="361">
        <v>2054</v>
      </c>
    </row>
    <row r="78" spans="1:7" ht="31.5" x14ac:dyDescent="0.25">
      <c r="A78" s="405">
        <v>32</v>
      </c>
      <c r="B78" s="422" t="s">
        <v>1283</v>
      </c>
      <c r="C78" s="368" t="s">
        <v>1284</v>
      </c>
      <c r="D78" s="467">
        <v>1300</v>
      </c>
      <c r="E78" s="416">
        <f t="shared" si="1"/>
        <v>1430.0000000000002</v>
      </c>
      <c r="F78" s="417">
        <v>2054</v>
      </c>
      <c r="G78" s="361">
        <v>2054</v>
      </c>
    </row>
    <row r="79" spans="1:7" s="440" customFormat="1" x14ac:dyDescent="0.25">
      <c r="A79" s="355">
        <v>33</v>
      </c>
      <c r="B79" s="356" t="s">
        <v>1502</v>
      </c>
      <c r="C79" s="345" t="s">
        <v>1503</v>
      </c>
      <c r="D79" s="345"/>
      <c r="E79" s="452"/>
      <c r="F79" s="453">
        <v>954</v>
      </c>
      <c r="G79" s="364">
        <v>954</v>
      </c>
    </row>
    <row r="80" spans="1:7" x14ac:dyDescent="0.25">
      <c r="A80" s="315"/>
      <c r="B80" s="92"/>
      <c r="C80" s="313" t="s">
        <v>46</v>
      </c>
      <c r="D80" s="313"/>
      <c r="E80" s="416"/>
      <c r="F80" s="417"/>
      <c r="G80" s="361"/>
    </row>
    <row r="81" spans="1:7" x14ac:dyDescent="0.25">
      <c r="A81" s="315">
        <v>1</v>
      </c>
      <c r="B81" s="337" t="s">
        <v>732</v>
      </c>
      <c r="C81" s="1" t="s">
        <v>731</v>
      </c>
      <c r="D81" s="419">
        <v>380</v>
      </c>
      <c r="E81" s="416">
        <f t="shared" si="1"/>
        <v>418.00000000000006</v>
      </c>
      <c r="F81" s="417">
        <v>1000</v>
      </c>
      <c r="G81" s="361">
        <v>1000</v>
      </c>
    </row>
    <row r="82" spans="1:7" x14ac:dyDescent="0.25">
      <c r="A82" s="315">
        <v>2</v>
      </c>
      <c r="B82" s="337" t="s">
        <v>732</v>
      </c>
      <c r="C82" s="1" t="s">
        <v>1508</v>
      </c>
      <c r="D82" s="419">
        <v>520</v>
      </c>
      <c r="E82" s="416">
        <f t="shared" si="1"/>
        <v>572</v>
      </c>
      <c r="F82" s="417">
        <v>1300</v>
      </c>
      <c r="G82" s="361">
        <v>1300</v>
      </c>
    </row>
    <row r="83" spans="1:7" x14ac:dyDescent="0.25">
      <c r="A83" s="315">
        <v>3</v>
      </c>
      <c r="B83" s="337" t="s">
        <v>733</v>
      </c>
      <c r="C83" s="1" t="s">
        <v>47</v>
      </c>
      <c r="D83" s="419">
        <v>380</v>
      </c>
      <c r="E83" s="416">
        <f t="shared" si="1"/>
        <v>418.00000000000006</v>
      </c>
      <c r="F83" s="417">
        <v>1000</v>
      </c>
      <c r="G83" s="361">
        <v>1000</v>
      </c>
    </row>
    <row r="84" spans="1:7" ht="31.5" x14ac:dyDescent="0.25">
      <c r="A84" s="315">
        <v>4</v>
      </c>
      <c r="B84" s="337" t="s">
        <v>745</v>
      </c>
      <c r="C84" s="1" t="s">
        <v>1221</v>
      </c>
      <c r="D84" s="419">
        <v>380</v>
      </c>
      <c r="E84" s="416">
        <f t="shared" si="1"/>
        <v>418.00000000000006</v>
      </c>
      <c r="F84" s="417">
        <v>1000</v>
      </c>
      <c r="G84" s="361">
        <v>1000</v>
      </c>
    </row>
    <row r="85" spans="1:7" ht="31.5" x14ac:dyDescent="0.25">
      <c r="A85" s="315">
        <v>5</v>
      </c>
      <c r="B85" s="337" t="s">
        <v>745</v>
      </c>
      <c r="C85" s="1" t="s">
        <v>1222</v>
      </c>
      <c r="D85" s="419">
        <v>520</v>
      </c>
      <c r="E85" s="416">
        <f t="shared" si="1"/>
        <v>572</v>
      </c>
      <c r="F85" s="417">
        <v>1300</v>
      </c>
      <c r="G85" s="361">
        <v>1300</v>
      </c>
    </row>
    <row r="86" spans="1:7" ht="31.5" x14ac:dyDescent="0.25">
      <c r="A86" s="315">
        <v>6</v>
      </c>
      <c r="B86" s="337" t="s">
        <v>734</v>
      </c>
      <c r="C86" s="1" t="s">
        <v>1220</v>
      </c>
      <c r="D86" s="419">
        <v>380</v>
      </c>
      <c r="E86" s="416">
        <f t="shared" si="1"/>
        <v>418.00000000000006</v>
      </c>
      <c r="F86" s="417">
        <v>1000</v>
      </c>
      <c r="G86" s="361">
        <v>1000</v>
      </c>
    </row>
    <row r="87" spans="1:7" ht="31.5" x14ac:dyDescent="0.25">
      <c r="A87" s="315">
        <v>7</v>
      </c>
      <c r="B87" s="337" t="s">
        <v>734</v>
      </c>
      <c r="C87" s="1" t="s">
        <v>51</v>
      </c>
      <c r="D87" s="419">
        <v>570</v>
      </c>
      <c r="E87" s="416">
        <f t="shared" si="1"/>
        <v>627</v>
      </c>
      <c r="F87" s="417">
        <v>1300</v>
      </c>
      <c r="G87" s="361">
        <v>1300</v>
      </c>
    </row>
    <row r="88" spans="1:7" ht="31.5" x14ac:dyDescent="0.25">
      <c r="A88" s="315">
        <v>8</v>
      </c>
      <c r="B88" s="337" t="s">
        <v>736</v>
      </c>
      <c r="C88" s="1" t="s">
        <v>1219</v>
      </c>
      <c r="D88" s="419">
        <v>297</v>
      </c>
      <c r="E88" s="416">
        <f t="shared" si="1"/>
        <v>326.70000000000005</v>
      </c>
      <c r="F88" s="417">
        <v>1000</v>
      </c>
      <c r="G88" s="361">
        <v>1000</v>
      </c>
    </row>
    <row r="89" spans="1:7" ht="31.5" x14ac:dyDescent="0.25">
      <c r="A89" s="315">
        <v>9</v>
      </c>
      <c r="B89" s="337" t="s">
        <v>736</v>
      </c>
      <c r="C89" s="1" t="s">
        <v>554</v>
      </c>
      <c r="D89" s="419">
        <v>560</v>
      </c>
      <c r="E89" s="416">
        <f t="shared" si="1"/>
        <v>616</v>
      </c>
      <c r="F89" s="417">
        <v>1300</v>
      </c>
      <c r="G89" s="361">
        <v>1300</v>
      </c>
    </row>
    <row r="90" spans="1:7" x14ac:dyDescent="0.25">
      <c r="A90" s="315">
        <v>10</v>
      </c>
      <c r="B90" s="337" t="s">
        <v>735</v>
      </c>
      <c r="C90" s="1" t="s">
        <v>52</v>
      </c>
      <c r="D90" s="419">
        <v>615</v>
      </c>
      <c r="E90" s="416">
        <f t="shared" si="1"/>
        <v>676.5</v>
      </c>
      <c r="F90" s="417">
        <v>1000</v>
      </c>
      <c r="G90" s="361">
        <v>1000</v>
      </c>
    </row>
    <row r="91" spans="1:7" x14ac:dyDescent="0.25">
      <c r="A91" s="315">
        <v>11</v>
      </c>
      <c r="B91" s="337" t="s">
        <v>737</v>
      </c>
      <c r="C91" s="1" t="s">
        <v>53</v>
      </c>
      <c r="D91" s="419">
        <v>415</v>
      </c>
      <c r="E91" s="416">
        <f t="shared" si="1"/>
        <v>456.50000000000006</v>
      </c>
      <c r="F91" s="417">
        <v>1000</v>
      </c>
      <c r="G91" s="361">
        <v>1000</v>
      </c>
    </row>
    <row r="92" spans="1:7" x14ac:dyDescent="0.25">
      <c r="A92" s="315">
        <v>12</v>
      </c>
      <c r="B92" s="337" t="s">
        <v>737</v>
      </c>
      <c r="C92" s="1" t="s">
        <v>1507</v>
      </c>
      <c r="D92" s="419">
        <v>570</v>
      </c>
      <c r="E92" s="416">
        <f t="shared" si="1"/>
        <v>627</v>
      </c>
      <c r="F92" s="417">
        <v>1300</v>
      </c>
      <c r="G92" s="361">
        <v>1300</v>
      </c>
    </row>
    <row r="93" spans="1:7" x14ac:dyDescent="0.25">
      <c r="A93" s="315">
        <v>13</v>
      </c>
      <c r="B93" s="337" t="s">
        <v>738</v>
      </c>
      <c r="C93" s="1" t="s">
        <v>55</v>
      </c>
      <c r="D93" s="419">
        <v>415</v>
      </c>
      <c r="E93" s="416">
        <f t="shared" si="1"/>
        <v>456.50000000000006</v>
      </c>
      <c r="F93" s="417">
        <v>1000</v>
      </c>
      <c r="G93" s="361">
        <v>1000</v>
      </c>
    </row>
    <row r="94" spans="1:7" hidden="1" x14ac:dyDescent="0.25">
      <c r="A94" s="315">
        <v>14</v>
      </c>
      <c r="B94" s="337" t="s">
        <v>739</v>
      </c>
      <c r="C94" s="1" t="s">
        <v>56</v>
      </c>
      <c r="D94" s="419">
        <v>470</v>
      </c>
      <c r="E94" s="416">
        <f t="shared" si="1"/>
        <v>517</v>
      </c>
      <c r="F94" s="417" t="s">
        <v>1445</v>
      </c>
      <c r="G94" s="361"/>
    </row>
    <row r="95" spans="1:7" hidden="1" x14ac:dyDescent="0.25">
      <c r="A95" s="315">
        <v>15</v>
      </c>
      <c r="B95" s="337" t="s">
        <v>739</v>
      </c>
      <c r="C95" s="1" t="s">
        <v>59</v>
      </c>
      <c r="D95" s="419">
        <v>495</v>
      </c>
      <c r="E95" s="416">
        <f t="shared" si="1"/>
        <v>544.5</v>
      </c>
      <c r="F95" s="417" t="s">
        <v>1445</v>
      </c>
      <c r="G95" s="361"/>
    </row>
    <row r="96" spans="1:7" x14ac:dyDescent="0.25">
      <c r="A96" s="315">
        <v>14</v>
      </c>
      <c r="B96" s="337" t="s">
        <v>740</v>
      </c>
      <c r="C96" s="1" t="s">
        <v>57</v>
      </c>
      <c r="D96" s="419">
        <v>380</v>
      </c>
      <c r="E96" s="416">
        <f t="shared" si="1"/>
        <v>418.00000000000006</v>
      </c>
      <c r="F96" s="417">
        <v>1000</v>
      </c>
      <c r="G96" s="361">
        <v>1000</v>
      </c>
    </row>
    <row r="97" spans="1:7" x14ac:dyDescent="0.25">
      <c r="A97" s="315">
        <v>15</v>
      </c>
      <c r="B97" s="337" t="s">
        <v>741</v>
      </c>
      <c r="C97" s="1" t="s">
        <v>58</v>
      </c>
      <c r="D97" s="419">
        <v>330</v>
      </c>
      <c r="E97" s="416">
        <f t="shared" si="1"/>
        <v>363.00000000000006</v>
      </c>
      <c r="F97" s="417">
        <v>1000</v>
      </c>
      <c r="G97" s="361">
        <v>1000</v>
      </c>
    </row>
    <row r="98" spans="1:7" x14ac:dyDescent="0.25">
      <c r="A98" s="315">
        <v>16</v>
      </c>
      <c r="B98" s="337" t="s">
        <v>742</v>
      </c>
      <c r="C98" s="1" t="s">
        <v>60</v>
      </c>
      <c r="D98" s="419">
        <v>330</v>
      </c>
      <c r="E98" s="416">
        <f t="shared" si="1"/>
        <v>363.00000000000006</v>
      </c>
      <c r="F98" s="417">
        <v>1000</v>
      </c>
      <c r="G98" s="361">
        <v>1000</v>
      </c>
    </row>
    <row r="99" spans="1:7" x14ac:dyDescent="0.25">
      <c r="A99" s="315"/>
      <c r="B99" s="92"/>
      <c r="C99" s="1"/>
      <c r="D99" s="1"/>
      <c r="E99" s="416"/>
      <c r="F99" s="417"/>
      <c r="G99" s="361"/>
    </row>
    <row r="100" spans="1:7" x14ac:dyDescent="0.25">
      <c r="A100" s="315"/>
      <c r="B100" s="92"/>
      <c r="C100" s="313" t="s">
        <v>63</v>
      </c>
      <c r="D100" s="313"/>
      <c r="E100" s="416"/>
      <c r="F100" s="417"/>
      <c r="G100" s="361"/>
    </row>
    <row r="101" spans="1:7" x14ac:dyDescent="0.25">
      <c r="A101" s="315">
        <v>1</v>
      </c>
      <c r="B101" s="337" t="s">
        <v>746</v>
      </c>
      <c r="C101" s="1" t="s">
        <v>64</v>
      </c>
      <c r="D101" s="415">
        <v>3300</v>
      </c>
      <c r="E101" s="416">
        <f t="shared" si="1"/>
        <v>3630.0000000000005</v>
      </c>
      <c r="F101" s="468">
        <v>4240.0981813137068</v>
      </c>
      <c r="G101" s="361">
        <v>4200</v>
      </c>
    </row>
    <row r="102" spans="1:7" s="448" customFormat="1" hidden="1" x14ac:dyDescent="0.25">
      <c r="A102" s="406"/>
      <c r="B102" s="351" t="s">
        <v>747</v>
      </c>
      <c r="C102" s="346" t="s">
        <v>600</v>
      </c>
      <c r="D102" s="463">
        <v>6300</v>
      </c>
      <c r="E102" s="464">
        <f t="shared" si="1"/>
        <v>6930.0000000000009</v>
      </c>
      <c r="F102" s="469" t="e">
        <v>#REF!</v>
      </c>
      <c r="G102" s="362"/>
    </row>
    <row r="103" spans="1:7" ht="31.5" x14ac:dyDescent="0.25">
      <c r="A103" s="315">
        <v>2</v>
      </c>
      <c r="B103" s="337" t="s">
        <v>757</v>
      </c>
      <c r="C103" s="1" t="s">
        <v>601</v>
      </c>
      <c r="D103" s="415">
        <v>10200</v>
      </c>
      <c r="E103" s="416">
        <f t="shared" si="1"/>
        <v>11220</v>
      </c>
      <c r="F103" s="468">
        <v>12743.938834055987</v>
      </c>
      <c r="G103" s="361">
        <v>12700</v>
      </c>
    </row>
    <row r="104" spans="1:7" x14ac:dyDescent="0.25">
      <c r="A104" s="315">
        <v>3</v>
      </c>
      <c r="B104" s="337" t="s">
        <v>750</v>
      </c>
      <c r="C104" s="1" t="s">
        <v>624</v>
      </c>
      <c r="D104" s="415">
        <v>3300</v>
      </c>
      <c r="E104" s="416">
        <f t="shared" si="1"/>
        <v>3630.0000000000005</v>
      </c>
      <c r="F104" s="468">
        <v>4240.0981813137068</v>
      </c>
      <c r="G104" s="361">
        <v>4200</v>
      </c>
    </row>
    <row r="105" spans="1:7" s="448" customFormat="1" ht="31.5" hidden="1" x14ac:dyDescent="0.25">
      <c r="A105" s="406"/>
      <c r="B105" s="351" t="s">
        <v>751</v>
      </c>
      <c r="C105" s="346" t="s">
        <v>626</v>
      </c>
      <c r="D105" s="463">
        <v>6300</v>
      </c>
      <c r="E105" s="464">
        <f t="shared" si="1"/>
        <v>6930.0000000000009</v>
      </c>
      <c r="F105" s="469" t="e">
        <v>#REF!</v>
      </c>
      <c r="G105" s="362"/>
    </row>
    <row r="106" spans="1:7" ht="31.5" x14ac:dyDescent="0.25">
      <c r="A106" s="315">
        <v>4</v>
      </c>
      <c r="B106" s="337" t="s">
        <v>758</v>
      </c>
      <c r="C106" s="1" t="s">
        <v>625</v>
      </c>
      <c r="D106" s="415">
        <v>10200</v>
      </c>
      <c r="E106" s="416">
        <f t="shared" si="1"/>
        <v>11220</v>
      </c>
      <c r="F106" s="468">
        <v>12743.938834055987</v>
      </c>
      <c r="G106" s="361">
        <v>12700</v>
      </c>
    </row>
    <row r="107" spans="1:7" x14ac:dyDescent="0.25">
      <c r="A107" s="315">
        <v>5</v>
      </c>
      <c r="B107" s="337" t="s">
        <v>752</v>
      </c>
      <c r="C107" s="1" t="s">
        <v>66</v>
      </c>
      <c r="D107" s="415">
        <v>3300</v>
      </c>
      <c r="E107" s="416">
        <f t="shared" si="1"/>
        <v>3630.0000000000005</v>
      </c>
      <c r="F107" s="468">
        <v>4240.0981813137068</v>
      </c>
      <c r="G107" s="361">
        <v>4200</v>
      </c>
    </row>
    <row r="108" spans="1:7" s="448" customFormat="1" hidden="1" x14ac:dyDescent="0.25">
      <c r="A108" s="406"/>
      <c r="B108" s="351" t="s">
        <v>753</v>
      </c>
      <c r="C108" s="346" t="s">
        <v>627</v>
      </c>
      <c r="D108" s="463">
        <v>6300</v>
      </c>
      <c r="E108" s="464">
        <f t="shared" si="1"/>
        <v>6930.0000000000009</v>
      </c>
      <c r="F108" s="469" t="e">
        <v>#REF!</v>
      </c>
      <c r="G108" s="362"/>
    </row>
    <row r="109" spans="1:7" ht="31.5" x14ac:dyDescent="0.25">
      <c r="A109" s="315">
        <v>6</v>
      </c>
      <c r="B109" s="337" t="s">
        <v>759</v>
      </c>
      <c r="C109" s="1" t="s">
        <v>628</v>
      </c>
      <c r="D109" s="415">
        <v>10200</v>
      </c>
      <c r="E109" s="416">
        <f t="shared" si="1"/>
        <v>11220</v>
      </c>
      <c r="F109" s="468">
        <v>12743.938834055987</v>
      </c>
      <c r="G109" s="361">
        <v>12700</v>
      </c>
    </row>
    <row r="110" spans="1:7" x14ac:dyDescent="0.25">
      <c r="A110" s="315">
        <v>7</v>
      </c>
      <c r="B110" s="337" t="s">
        <v>754</v>
      </c>
      <c r="C110" s="1" t="s">
        <v>67</v>
      </c>
      <c r="D110" s="415">
        <v>3300</v>
      </c>
      <c r="E110" s="416">
        <f t="shared" si="1"/>
        <v>3630.0000000000005</v>
      </c>
      <c r="F110" s="468">
        <v>4240.0981813137068</v>
      </c>
      <c r="G110" s="361">
        <v>4200</v>
      </c>
    </row>
    <row r="111" spans="1:7" s="448" customFormat="1" hidden="1" x14ac:dyDescent="0.25">
      <c r="A111" s="406"/>
      <c r="B111" s="351" t="s">
        <v>755</v>
      </c>
      <c r="C111" s="346" t="s">
        <v>630</v>
      </c>
      <c r="D111" s="463">
        <v>6300</v>
      </c>
      <c r="E111" s="464">
        <f t="shared" si="1"/>
        <v>6930.0000000000009</v>
      </c>
      <c r="F111" s="469" t="e">
        <v>#REF!</v>
      </c>
      <c r="G111" s="362"/>
    </row>
    <row r="112" spans="1:7" ht="31.5" x14ac:dyDescent="0.25">
      <c r="A112" s="315">
        <v>8</v>
      </c>
      <c r="B112" s="337" t="s">
        <v>760</v>
      </c>
      <c r="C112" s="1" t="s">
        <v>629</v>
      </c>
      <c r="D112" s="415">
        <v>10200</v>
      </c>
      <c r="E112" s="416">
        <f t="shared" si="1"/>
        <v>11220</v>
      </c>
      <c r="F112" s="468">
        <v>12743.938834055987</v>
      </c>
      <c r="G112" s="361">
        <v>12700</v>
      </c>
    </row>
    <row r="113" spans="1:7" x14ac:dyDescent="0.25">
      <c r="A113" s="315">
        <v>9</v>
      </c>
      <c r="B113" s="337" t="s">
        <v>762</v>
      </c>
      <c r="C113" s="1" t="s">
        <v>652</v>
      </c>
      <c r="D113" s="415">
        <v>3300</v>
      </c>
      <c r="E113" s="416">
        <f t="shared" si="1"/>
        <v>3630.0000000000005</v>
      </c>
      <c r="F113" s="468">
        <v>4240.0981813137068</v>
      </c>
      <c r="G113" s="361">
        <v>4200</v>
      </c>
    </row>
    <row r="114" spans="1:7" s="448" customFormat="1" ht="31.5" hidden="1" x14ac:dyDescent="0.25">
      <c r="A114" s="406"/>
      <c r="B114" s="351" t="s">
        <v>761</v>
      </c>
      <c r="C114" s="346" t="s">
        <v>602</v>
      </c>
      <c r="D114" s="463">
        <v>6300</v>
      </c>
      <c r="E114" s="464">
        <f t="shared" si="1"/>
        <v>6930.0000000000009</v>
      </c>
      <c r="F114" s="469" t="e">
        <v>#REF!</v>
      </c>
      <c r="G114" s="362"/>
    </row>
    <row r="115" spans="1:7" ht="31.5" x14ac:dyDescent="0.25">
      <c r="A115" s="315">
        <v>10</v>
      </c>
      <c r="B115" s="337" t="s">
        <v>756</v>
      </c>
      <c r="C115" s="1" t="s">
        <v>603</v>
      </c>
      <c r="D115" s="415">
        <v>10200</v>
      </c>
      <c r="E115" s="416">
        <f t="shared" si="1"/>
        <v>11220</v>
      </c>
      <c r="F115" s="468">
        <v>12743.938834055987</v>
      </c>
      <c r="G115" s="361">
        <v>12700</v>
      </c>
    </row>
    <row r="116" spans="1:7" x14ac:dyDescent="0.25">
      <c r="A116" s="315">
        <v>11</v>
      </c>
      <c r="B116" s="337" t="s">
        <v>763</v>
      </c>
      <c r="C116" s="1" t="s">
        <v>653</v>
      </c>
      <c r="D116" s="415">
        <v>3300</v>
      </c>
      <c r="E116" s="416">
        <f t="shared" si="1"/>
        <v>3630.0000000000005</v>
      </c>
      <c r="F116" s="468">
        <v>4240.0981813137068</v>
      </c>
      <c r="G116" s="361">
        <v>4200</v>
      </c>
    </row>
    <row r="117" spans="1:7" s="448" customFormat="1" ht="31.5" hidden="1" x14ac:dyDescent="0.25">
      <c r="A117" s="406"/>
      <c r="B117" s="351" t="s">
        <v>764</v>
      </c>
      <c r="C117" s="346" t="s">
        <v>604</v>
      </c>
      <c r="D117" s="463">
        <v>6300</v>
      </c>
      <c r="E117" s="464">
        <f t="shared" si="1"/>
        <v>6930.0000000000009</v>
      </c>
      <c r="F117" s="469" t="e">
        <v>#REF!</v>
      </c>
      <c r="G117" s="362"/>
    </row>
    <row r="118" spans="1:7" ht="31.5" x14ac:dyDescent="0.25">
      <c r="A118" s="315">
        <v>12</v>
      </c>
      <c r="B118" s="337" t="s">
        <v>765</v>
      </c>
      <c r="C118" s="1" t="s">
        <v>605</v>
      </c>
      <c r="D118" s="415">
        <v>10200</v>
      </c>
      <c r="E118" s="416">
        <f t="shared" si="1"/>
        <v>11220</v>
      </c>
      <c r="F118" s="468">
        <v>12743.938834055987</v>
      </c>
      <c r="G118" s="361">
        <v>12700</v>
      </c>
    </row>
    <row r="119" spans="1:7" x14ac:dyDescent="0.25">
      <c r="A119" s="315">
        <v>13</v>
      </c>
      <c r="B119" s="337" t="s">
        <v>766</v>
      </c>
      <c r="C119" s="1" t="s">
        <v>607</v>
      </c>
      <c r="D119" s="415">
        <v>3300</v>
      </c>
      <c r="E119" s="416">
        <f t="shared" si="1"/>
        <v>3630.0000000000005</v>
      </c>
      <c r="F119" s="468">
        <v>4240.0981813137068</v>
      </c>
      <c r="G119" s="361">
        <v>4200</v>
      </c>
    </row>
    <row r="120" spans="1:7" s="448" customFormat="1" ht="31.5" hidden="1" x14ac:dyDescent="0.25">
      <c r="A120" s="406"/>
      <c r="B120" s="351" t="s">
        <v>767</v>
      </c>
      <c r="C120" s="346" t="s">
        <v>614</v>
      </c>
      <c r="D120" s="463">
        <v>6300</v>
      </c>
      <c r="E120" s="464">
        <f t="shared" si="1"/>
        <v>6930.0000000000009</v>
      </c>
      <c r="F120" s="469" t="e">
        <v>#REF!</v>
      </c>
      <c r="G120" s="362"/>
    </row>
    <row r="121" spans="1:7" ht="31.5" x14ac:dyDescent="0.25">
      <c r="A121" s="315">
        <v>14</v>
      </c>
      <c r="B121" s="337" t="s">
        <v>766</v>
      </c>
      <c r="C121" s="1" t="s">
        <v>606</v>
      </c>
      <c r="D121" s="415">
        <v>10200</v>
      </c>
      <c r="E121" s="416">
        <f t="shared" si="1"/>
        <v>11220</v>
      </c>
      <c r="F121" s="468">
        <v>12743.938834055987</v>
      </c>
      <c r="G121" s="361">
        <v>12700</v>
      </c>
    </row>
    <row r="122" spans="1:7" x14ac:dyDescent="0.25">
      <c r="A122" s="315">
        <v>15</v>
      </c>
      <c r="B122" s="337" t="s">
        <v>768</v>
      </c>
      <c r="C122" s="1" t="s">
        <v>608</v>
      </c>
      <c r="D122" s="415">
        <v>3300</v>
      </c>
      <c r="E122" s="416">
        <f t="shared" si="1"/>
        <v>3630.0000000000005</v>
      </c>
      <c r="F122" s="468">
        <v>4240.0981813137068</v>
      </c>
      <c r="G122" s="361">
        <v>4200</v>
      </c>
    </row>
    <row r="123" spans="1:7" s="448" customFormat="1" ht="31.5" hidden="1" x14ac:dyDescent="0.25">
      <c r="A123" s="406"/>
      <c r="B123" s="351" t="s">
        <v>769</v>
      </c>
      <c r="C123" s="346" t="s">
        <v>615</v>
      </c>
      <c r="D123" s="463">
        <v>6300</v>
      </c>
      <c r="E123" s="464">
        <f t="shared" si="1"/>
        <v>6930.0000000000009</v>
      </c>
      <c r="F123" s="469" t="e">
        <v>#REF!</v>
      </c>
      <c r="G123" s="362"/>
    </row>
    <row r="124" spans="1:7" ht="31.5" x14ac:dyDescent="0.25">
      <c r="A124" s="315">
        <v>16</v>
      </c>
      <c r="B124" s="337" t="s">
        <v>770</v>
      </c>
      <c r="C124" s="1" t="s">
        <v>609</v>
      </c>
      <c r="D124" s="415">
        <v>10200</v>
      </c>
      <c r="E124" s="416">
        <f t="shared" si="1"/>
        <v>11220</v>
      </c>
      <c r="F124" s="468">
        <v>12743.938834055987</v>
      </c>
      <c r="G124" s="361">
        <v>12700</v>
      </c>
    </row>
    <row r="125" spans="1:7" x14ac:dyDescent="0.25">
      <c r="A125" s="315">
        <v>17</v>
      </c>
      <c r="B125" s="337" t="s">
        <v>748</v>
      </c>
      <c r="C125" s="1" t="s">
        <v>65</v>
      </c>
      <c r="D125" s="415">
        <v>3300</v>
      </c>
      <c r="E125" s="416">
        <f t="shared" si="1"/>
        <v>3630.0000000000005</v>
      </c>
      <c r="F125" s="468">
        <v>4240.0981813137068</v>
      </c>
      <c r="G125" s="361">
        <v>4200</v>
      </c>
    </row>
    <row r="126" spans="1:7" s="448" customFormat="1" ht="31.5" hidden="1" x14ac:dyDescent="0.25">
      <c r="A126" s="406"/>
      <c r="B126" s="351" t="s">
        <v>749</v>
      </c>
      <c r="C126" s="346" t="s">
        <v>616</v>
      </c>
      <c r="D126" s="463">
        <v>6300</v>
      </c>
      <c r="E126" s="464">
        <f t="shared" si="1"/>
        <v>6930.0000000000009</v>
      </c>
      <c r="F126" s="469" t="e">
        <v>#REF!</v>
      </c>
      <c r="G126" s="362"/>
    </row>
    <row r="127" spans="1:7" ht="31.5" x14ac:dyDescent="0.25">
      <c r="A127" s="315">
        <v>18</v>
      </c>
      <c r="B127" s="337" t="s">
        <v>749</v>
      </c>
      <c r="C127" s="1" t="s">
        <v>610</v>
      </c>
      <c r="D127" s="415">
        <v>10200</v>
      </c>
      <c r="E127" s="416">
        <f t="shared" si="1"/>
        <v>11220</v>
      </c>
      <c r="F127" s="468">
        <v>12743.938834055987</v>
      </c>
      <c r="G127" s="361">
        <v>12700</v>
      </c>
    </row>
    <row r="128" spans="1:7" x14ac:dyDescent="0.25">
      <c r="A128" s="315">
        <v>19</v>
      </c>
      <c r="B128" s="337" t="s">
        <v>772</v>
      </c>
      <c r="C128" s="1" t="s">
        <v>74</v>
      </c>
      <c r="D128" s="415">
        <v>3300</v>
      </c>
      <c r="E128" s="416">
        <f t="shared" si="1"/>
        <v>3630.0000000000005</v>
      </c>
      <c r="F128" s="468">
        <v>4240.0981813137068</v>
      </c>
      <c r="G128" s="361">
        <v>4200</v>
      </c>
    </row>
    <row r="129" spans="1:7" s="448" customFormat="1" hidden="1" x14ac:dyDescent="0.25">
      <c r="A129" s="406"/>
      <c r="B129" s="351" t="s">
        <v>771</v>
      </c>
      <c r="C129" s="346" t="s">
        <v>617</v>
      </c>
      <c r="D129" s="463">
        <v>6300</v>
      </c>
      <c r="E129" s="464">
        <f t="shared" si="1"/>
        <v>6930.0000000000009</v>
      </c>
      <c r="F129" s="469">
        <v>10733.85175437613</v>
      </c>
      <c r="G129" s="362"/>
    </row>
    <row r="130" spans="1:7" x14ac:dyDescent="0.25">
      <c r="A130" s="315">
        <v>20</v>
      </c>
      <c r="B130" s="337" t="s">
        <v>773</v>
      </c>
      <c r="C130" s="1" t="s">
        <v>611</v>
      </c>
      <c r="D130" s="415">
        <v>10200</v>
      </c>
      <c r="E130" s="416">
        <f t="shared" si="1"/>
        <v>11220</v>
      </c>
      <c r="F130" s="468">
        <v>12743.938834055987</v>
      </c>
      <c r="G130" s="361">
        <v>12700</v>
      </c>
    </row>
    <row r="131" spans="1:7" x14ac:dyDescent="0.25">
      <c r="A131" s="315">
        <v>21</v>
      </c>
      <c r="B131" s="337" t="s">
        <v>774</v>
      </c>
      <c r="C131" s="1" t="s">
        <v>69</v>
      </c>
      <c r="D131" s="415">
        <v>3300</v>
      </c>
      <c r="E131" s="416">
        <f t="shared" si="1"/>
        <v>3630.0000000000005</v>
      </c>
      <c r="F131" s="468">
        <v>4240.0981813137068</v>
      </c>
      <c r="G131" s="361">
        <v>4200</v>
      </c>
    </row>
    <row r="132" spans="1:7" s="448" customFormat="1" ht="31.5" hidden="1" x14ac:dyDescent="0.25">
      <c r="A132" s="406"/>
      <c r="B132" s="351" t="s">
        <v>775</v>
      </c>
      <c r="C132" s="346" t="s">
        <v>618</v>
      </c>
      <c r="D132" s="463">
        <v>6300</v>
      </c>
      <c r="E132" s="464">
        <f t="shared" si="1"/>
        <v>6930.0000000000009</v>
      </c>
      <c r="F132" s="469" t="e">
        <v>#REF!</v>
      </c>
      <c r="G132" s="362"/>
    </row>
    <row r="133" spans="1:7" ht="31.5" x14ac:dyDescent="0.25">
      <c r="A133" s="315">
        <v>22</v>
      </c>
      <c r="B133" s="337" t="s">
        <v>776</v>
      </c>
      <c r="C133" s="328" t="s">
        <v>612</v>
      </c>
      <c r="D133" s="470">
        <v>10200</v>
      </c>
      <c r="E133" s="416">
        <f t="shared" si="1"/>
        <v>11220</v>
      </c>
      <c r="F133" s="468">
        <v>12743.938834055987</v>
      </c>
      <c r="G133" s="361">
        <v>12700</v>
      </c>
    </row>
    <row r="134" spans="1:7" x14ac:dyDescent="0.25">
      <c r="A134" s="315">
        <v>23</v>
      </c>
      <c r="B134" s="334" t="s">
        <v>1122</v>
      </c>
      <c r="C134" s="1" t="s">
        <v>73</v>
      </c>
      <c r="D134" s="415">
        <v>3300</v>
      </c>
      <c r="E134" s="416">
        <f t="shared" si="1"/>
        <v>3630.0000000000005</v>
      </c>
      <c r="F134" s="468">
        <v>4240.0981813137068</v>
      </c>
      <c r="G134" s="361">
        <v>4200</v>
      </c>
    </row>
    <row r="135" spans="1:7" ht="31.5" hidden="1" x14ac:dyDescent="0.25">
      <c r="A135" s="315"/>
      <c r="B135" s="334" t="s">
        <v>1121</v>
      </c>
      <c r="C135" s="1" t="s">
        <v>613</v>
      </c>
      <c r="D135" s="415">
        <v>6300</v>
      </c>
      <c r="E135" s="416">
        <f t="shared" si="1"/>
        <v>6930.0000000000009</v>
      </c>
      <c r="F135" s="469" t="e">
        <v>#REF!</v>
      </c>
      <c r="G135" s="362"/>
    </row>
    <row r="136" spans="1:7" ht="31.5" x14ac:dyDescent="0.25">
      <c r="A136" s="315">
        <v>24</v>
      </c>
      <c r="B136" s="334" t="s">
        <v>1121</v>
      </c>
      <c r="C136" s="1" t="s">
        <v>619</v>
      </c>
      <c r="D136" s="415">
        <v>10200</v>
      </c>
      <c r="E136" s="416">
        <f t="shared" si="1"/>
        <v>11220</v>
      </c>
      <c r="F136" s="468">
        <v>12743.938834055987</v>
      </c>
      <c r="G136" s="361">
        <v>12700</v>
      </c>
    </row>
    <row r="137" spans="1:7" x14ac:dyDescent="0.25">
      <c r="A137" s="315">
        <v>25</v>
      </c>
      <c r="B137" s="334" t="s">
        <v>1121</v>
      </c>
      <c r="C137" s="1" t="s">
        <v>72</v>
      </c>
      <c r="D137" s="415">
        <v>3300</v>
      </c>
      <c r="E137" s="416">
        <f t="shared" si="1"/>
        <v>3630.0000000000005</v>
      </c>
      <c r="F137" s="468">
        <v>4240.0981813137068</v>
      </c>
      <c r="G137" s="361">
        <v>4200</v>
      </c>
    </row>
    <row r="138" spans="1:7" ht="31.5" hidden="1" x14ac:dyDescent="0.25">
      <c r="A138" s="315"/>
      <c r="B138" s="334" t="s">
        <v>1121</v>
      </c>
      <c r="C138" s="1" t="s">
        <v>620</v>
      </c>
      <c r="D138" s="415">
        <v>6300</v>
      </c>
      <c r="E138" s="416">
        <f t="shared" si="1"/>
        <v>6930.0000000000009</v>
      </c>
      <c r="F138" s="469" t="e">
        <v>#REF!</v>
      </c>
      <c r="G138" s="362"/>
    </row>
    <row r="139" spans="1:7" ht="31.5" x14ac:dyDescent="0.25">
      <c r="A139" s="315">
        <v>26</v>
      </c>
      <c r="B139" s="334" t="s">
        <v>1121</v>
      </c>
      <c r="C139" s="1" t="s">
        <v>621</v>
      </c>
      <c r="D139" s="415">
        <v>10200</v>
      </c>
      <c r="E139" s="416">
        <f t="shared" si="1"/>
        <v>11220</v>
      </c>
      <c r="F139" s="468">
        <v>12743.938834055987</v>
      </c>
      <c r="G139" s="361">
        <v>12700</v>
      </c>
    </row>
    <row r="140" spans="1:7" x14ac:dyDescent="0.25">
      <c r="A140" s="315">
        <v>27</v>
      </c>
      <c r="B140" s="337" t="s">
        <v>777</v>
      </c>
      <c r="C140" s="1" t="s">
        <v>654</v>
      </c>
      <c r="D140" s="415">
        <v>3300</v>
      </c>
      <c r="E140" s="416">
        <f t="shared" si="1"/>
        <v>3630.0000000000005</v>
      </c>
      <c r="F140" s="468">
        <v>4240.0981813137068</v>
      </c>
      <c r="G140" s="361">
        <v>4200</v>
      </c>
    </row>
    <row r="141" spans="1:7" ht="31.5" hidden="1" x14ac:dyDescent="0.25">
      <c r="A141" s="315"/>
      <c r="B141" s="337" t="s">
        <v>778</v>
      </c>
      <c r="C141" s="1" t="s">
        <v>655</v>
      </c>
      <c r="D141" s="415">
        <v>6300</v>
      </c>
      <c r="E141" s="416">
        <f t="shared" ref="E141:E205" si="2">D141*1.1</f>
        <v>6930.0000000000009</v>
      </c>
      <c r="F141" s="469" t="e">
        <v>#REF!</v>
      </c>
      <c r="G141" s="362"/>
    </row>
    <row r="142" spans="1:7" ht="31.5" x14ac:dyDescent="0.25">
      <c r="A142" s="315">
        <v>28</v>
      </c>
      <c r="B142" s="337" t="s">
        <v>779</v>
      </c>
      <c r="C142" s="1" t="s">
        <v>656</v>
      </c>
      <c r="D142" s="415">
        <v>10200</v>
      </c>
      <c r="E142" s="416">
        <f t="shared" si="2"/>
        <v>11220</v>
      </c>
      <c r="F142" s="468">
        <v>12743.938834055987</v>
      </c>
      <c r="G142" s="361">
        <v>12700</v>
      </c>
    </row>
    <row r="143" spans="1:7" x14ac:dyDescent="0.25">
      <c r="A143" s="315">
        <v>29</v>
      </c>
      <c r="B143" s="334" t="s">
        <v>1123</v>
      </c>
      <c r="C143" s="1" t="s">
        <v>68</v>
      </c>
      <c r="D143" s="415">
        <v>3300</v>
      </c>
      <c r="E143" s="416">
        <f t="shared" si="2"/>
        <v>3630.0000000000005</v>
      </c>
      <c r="F143" s="468">
        <v>4240.0981813137068</v>
      </c>
      <c r="G143" s="361">
        <v>4200</v>
      </c>
    </row>
    <row r="144" spans="1:7" s="448" customFormat="1" ht="31.5" hidden="1" x14ac:dyDescent="0.25">
      <c r="A144" s="406"/>
      <c r="B144" s="407" t="s">
        <v>1124</v>
      </c>
      <c r="C144" s="346" t="s">
        <v>623</v>
      </c>
      <c r="D144" s="463">
        <v>6300</v>
      </c>
      <c r="E144" s="464">
        <f t="shared" si="2"/>
        <v>6930.0000000000009</v>
      </c>
      <c r="F144" s="469" t="e">
        <v>#REF!</v>
      </c>
      <c r="G144" s="362"/>
    </row>
    <row r="145" spans="1:7" ht="31.5" x14ac:dyDescent="0.25">
      <c r="A145" s="315">
        <v>30</v>
      </c>
      <c r="B145" s="334" t="s">
        <v>1125</v>
      </c>
      <c r="C145" s="1" t="s">
        <v>622</v>
      </c>
      <c r="D145" s="415">
        <v>10200</v>
      </c>
      <c r="E145" s="416">
        <f t="shared" si="2"/>
        <v>11220</v>
      </c>
      <c r="F145" s="468">
        <v>12743.938834055987</v>
      </c>
      <c r="G145" s="361">
        <v>12700</v>
      </c>
    </row>
    <row r="146" spans="1:7" x14ac:dyDescent="0.25">
      <c r="A146" s="315">
        <v>31</v>
      </c>
      <c r="B146" s="337" t="s">
        <v>780</v>
      </c>
      <c r="C146" s="1" t="s">
        <v>70</v>
      </c>
      <c r="D146" s="415">
        <v>3300</v>
      </c>
      <c r="E146" s="416">
        <f t="shared" si="2"/>
        <v>3630.0000000000005</v>
      </c>
      <c r="F146" s="468">
        <v>4240.0981813137068</v>
      </c>
      <c r="G146" s="361">
        <v>4200</v>
      </c>
    </row>
    <row r="147" spans="1:7" s="448" customFormat="1" ht="31.5" hidden="1" x14ac:dyDescent="0.25">
      <c r="A147" s="406"/>
      <c r="B147" s="351" t="s">
        <v>781</v>
      </c>
      <c r="C147" s="346" t="s">
        <v>634</v>
      </c>
      <c r="D147" s="463">
        <v>6300</v>
      </c>
      <c r="E147" s="464">
        <f t="shared" si="2"/>
        <v>6930.0000000000009</v>
      </c>
      <c r="F147" s="469" t="e">
        <v>#REF!</v>
      </c>
      <c r="G147" s="362"/>
    </row>
    <row r="148" spans="1:7" ht="31.5" x14ac:dyDescent="0.25">
      <c r="A148" s="315">
        <v>32</v>
      </c>
      <c r="B148" s="337" t="s">
        <v>782</v>
      </c>
      <c r="C148" s="1" t="s">
        <v>632</v>
      </c>
      <c r="D148" s="415">
        <v>10200</v>
      </c>
      <c r="E148" s="416">
        <f t="shared" si="2"/>
        <v>11220</v>
      </c>
      <c r="F148" s="468">
        <v>12743.938834055987</v>
      </c>
      <c r="G148" s="361">
        <v>12700</v>
      </c>
    </row>
    <row r="149" spans="1:7" x14ac:dyDescent="0.25">
      <c r="A149" s="315">
        <v>33</v>
      </c>
      <c r="B149" s="337" t="s">
        <v>785</v>
      </c>
      <c r="C149" s="1" t="s">
        <v>71</v>
      </c>
      <c r="D149" s="415">
        <v>3300</v>
      </c>
      <c r="E149" s="416">
        <f t="shared" si="2"/>
        <v>3630.0000000000005</v>
      </c>
      <c r="F149" s="468">
        <v>4240.0981813137068</v>
      </c>
      <c r="G149" s="361">
        <v>4200</v>
      </c>
    </row>
    <row r="150" spans="1:7" s="448" customFormat="1" ht="31.5" hidden="1" x14ac:dyDescent="0.25">
      <c r="A150" s="406"/>
      <c r="B150" s="351" t="s">
        <v>783</v>
      </c>
      <c r="C150" s="346" t="s">
        <v>633</v>
      </c>
      <c r="D150" s="463">
        <v>6300</v>
      </c>
      <c r="E150" s="464">
        <f t="shared" si="2"/>
        <v>6930.0000000000009</v>
      </c>
      <c r="F150" s="469" t="e">
        <v>#REF!</v>
      </c>
      <c r="G150" s="362"/>
    </row>
    <row r="151" spans="1:7" ht="31.5" x14ac:dyDescent="0.25">
      <c r="A151" s="315">
        <v>34</v>
      </c>
      <c r="B151" s="337" t="s">
        <v>784</v>
      </c>
      <c r="C151" s="1" t="s">
        <v>631</v>
      </c>
      <c r="D151" s="415">
        <v>10200</v>
      </c>
      <c r="E151" s="416">
        <f t="shared" si="2"/>
        <v>11220</v>
      </c>
      <c r="F151" s="468">
        <v>12743.938834055987</v>
      </c>
      <c r="G151" s="361">
        <v>12700</v>
      </c>
    </row>
    <row r="152" spans="1:7" s="440" customFormat="1" x14ac:dyDescent="0.25">
      <c r="A152" s="356">
        <v>35</v>
      </c>
      <c r="B152" s="363" t="s">
        <v>774</v>
      </c>
      <c r="C152" s="345" t="s">
        <v>1446</v>
      </c>
      <c r="D152" s="451"/>
      <c r="E152" s="452"/>
      <c r="F152" s="471">
        <v>3664.4692860241476</v>
      </c>
      <c r="G152" s="361">
        <v>3650</v>
      </c>
    </row>
    <row r="153" spans="1:7" s="367" customFormat="1" x14ac:dyDescent="0.2">
      <c r="A153" s="363">
        <v>36</v>
      </c>
      <c r="B153" s="365" t="s">
        <v>1506</v>
      </c>
      <c r="C153" s="366" t="s">
        <v>1466</v>
      </c>
      <c r="D153" s="472"/>
      <c r="E153" s="449"/>
      <c r="F153" s="473">
        <v>2703.9905811582385</v>
      </c>
      <c r="G153" s="369">
        <v>3850</v>
      </c>
    </row>
    <row r="154" spans="1:7" x14ac:dyDescent="0.25">
      <c r="A154" s="92"/>
      <c r="B154" s="339"/>
      <c r="C154" s="441"/>
      <c r="D154" s="415"/>
      <c r="E154" s="416"/>
      <c r="F154" s="417"/>
      <c r="G154" s="361"/>
    </row>
    <row r="155" spans="1:7" x14ac:dyDescent="0.25">
      <c r="A155" s="315"/>
      <c r="B155" s="92"/>
      <c r="C155" s="313" t="s">
        <v>635</v>
      </c>
      <c r="D155" s="474"/>
      <c r="E155" s="416"/>
      <c r="F155" s="417"/>
      <c r="G155" s="361"/>
    </row>
    <row r="156" spans="1:7" x14ac:dyDescent="0.25">
      <c r="A156" s="315">
        <v>1</v>
      </c>
      <c r="B156" s="337" t="s">
        <v>786</v>
      </c>
      <c r="C156" s="319" t="s">
        <v>1298</v>
      </c>
      <c r="D156" s="415">
        <v>3900</v>
      </c>
      <c r="E156" s="416">
        <f t="shared" si="2"/>
        <v>4290</v>
      </c>
      <c r="F156" s="417">
        <v>4480</v>
      </c>
      <c r="G156" s="361">
        <v>4480</v>
      </c>
    </row>
    <row r="157" spans="1:7" ht="31.5" x14ac:dyDescent="0.25">
      <c r="A157" s="315">
        <v>2</v>
      </c>
      <c r="B157" s="337" t="s">
        <v>787</v>
      </c>
      <c r="C157" s="319" t="s">
        <v>1385</v>
      </c>
      <c r="D157" s="415">
        <v>7900</v>
      </c>
      <c r="E157" s="416">
        <f t="shared" si="2"/>
        <v>8690</v>
      </c>
      <c r="F157" s="417">
        <v>13186</v>
      </c>
      <c r="G157" s="361">
        <v>13150</v>
      </c>
    </row>
    <row r="158" spans="1:7" ht="47.25" x14ac:dyDescent="0.25">
      <c r="A158" s="315">
        <v>3</v>
      </c>
      <c r="B158" s="337" t="s">
        <v>1386</v>
      </c>
      <c r="C158" s="343" t="s">
        <v>1389</v>
      </c>
      <c r="D158" s="415">
        <v>10600</v>
      </c>
      <c r="E158" s="416">
        <f t="shared" si="2"/>
        <v>11660.000000000002</v>
      </c>
      <c r="F158" s="417">
        <v>16509</v>
      </c>
      <c r="G158" s="361">
        <v>16500</v>
      </c>
    </row>
    <row r="159" spans="1:7" ht="31.5" x14ac:dyDescent="0.25">
      <c r="A159" s="315">
        <v>4</v>
      </c>
      <c r="B159" s="337" t="s">
        <v>788</v>
      </c>
      <c r="C159" s="335" t="s">
        <v>657</v>
      </c>
      <c r="D159" s="470">
        <v>590</v>
      </c>
      <c r="E159" s="416">
        <f t="shared" si="2"/>
        <v>649</v>
      </c>
      <c r="F159" s="417">
        <v>859</v>
      </c>
      <c r="G159" s="361">
        <v>850</v>
      </c>
    </row>
    <row r="160" spans="1:7" ht="31.5" x14ac:dyDescent="0.25">
      <c r="A160" s="315">
        <v>5</v>
      </c>
      <c r="B160" s="334" t="s">
        <v>789</v>
      </c>
      <c r="C160" s="319" t="s">
        <v>658</v>
      </c>
      <c r="D160" s="415">
        <v>590</v>
      </c>
      <c r="E160" s="416">
        <f t="shared" si="2"/>
        <v>649</v>
      </c>
      <c r="F160" s="417">
        <v>859</v>
      </c>
      <c r="G160" s="361">
        <v>850</v>
      </c>
    </row>
    <row r="161" spans="1:7" ht="31.5" x14ac:dyDescent="0.25">
      <c r="A161" s="315">
        <v>6</v>
      </c>
      <c r="B161" s="336" t="s">
        <v>800</v>
      </c>
      <c r="C161" s="328" t="s">
        <v>1387</v>
      </c>
      <c r="D161" s="428">
        <v>7900</v>
      </c>
      <c r="E161" s="416">
        <f t="shared" si="2"/>
        <v>8690</v>
      </c>
      <c r="F161" s="417">
        <v>13186</v>
      </c>
      <c r="G161" s="361">
        <v>13150</v>
      </c>
    </row>
    <row r="162" spans="1:7" ht="47.25" x14ac:dyDescent="0.25">
      <c r="A162" s="315">
        <v>7</v>
      </c>
      <c r="B162" s="336" t="s">
        <v>1413</v>
      </c>
      <c r="C162" s="344" t="s">
        <v>1388</v>
      </c>
      <c r="D162" s="470">
        <v>9400</v>
      </c>
      <c r="E162" s="416">
        <f t="shared" si="2"/>
        <v>10340</v>
      </c>
      <c r="F162" s="417">
        <v>16509</v>
      </c>
      <c r="G162" s="361">
        <v>16500</v>
      </c>
    </row>
    <row r="163" spans="1:7" ht="31.5" x14ac:dyDescent="0.25">
      <c r="A163" s="315">
        <v>8</v>
      </c>
      <c r="B163" s="337" t="s">
        <v>753</v>
      </c>
      <c r="C163" s="1" t="s">
        <v>1390</v>
      </c>
      <c r="D163" s="415">
        <v>7200</v>
      </c>
      <c r="E163" s="416">
        <f t="shared" si="2"/>
        <v>7920.0000000000009</v>
      </c>
      <c r="F163" s="417">
        <v>13186</v>
      </c>
      <c r="G163" s="361">
        <v>13150</v>
      </c>
    </row>
    <row r="164" spans="1:7" ht="31.5" x14ac:dyDescent="0.25">
      <c r="A164" s="315">
        <v>9</v>
      </c>
      <c r="B164" s="337" t="s">
        <v>759</v>
      </c>
      <c r="C164" s="342" t="s">
        <v>1391</v>
      </c>
      <c r="D164" s="415">
        <v>9400</v>
      </c>
      <c r="E164" s="416">
        <f t="shared" si="2"/>
        <v>10340</v>
      </c>
      <c r="F164" s="417">
        <v>16509</v>
      </c>
      <c r="G164" s="361">
        <v>16500</v>
      </c>
    </row>
    <row r="165" spans="1:7" ht="31.5" x14ac:dyDescent="0.25">
      <c r="A165" s="315">
        <v>10</v>
      </c>
      <c r="B165" s="337" t="s">
        <v>796</v>
      </c>
      <c r="C165" s="1" t="s">
        <v>1299</v>
      </c>
      <c r="D165" s="415">
        <v>3900</v>
      </c>
      <c r="E165" s="416">
        <f t="shared" si="2"/>
        <v>4290</v>
      </c>
      <c r="F165" s="417">
        <v>4483</v>
      </c>
      <c r="G165" s="361">
        <v>4480</v>
      </c>
    </row>
    <row r="166" spans="1:7" ht="31.5" x14ac:dyDescent="0.25">
      <c r="A166" s="315">
        <v>11</v>
      </c>
      <c r="B166" s="337" t="s">
        <v>796</v>
      </c>
      <c r="C166" s="1" t="s">
        <v>1300</v>
      </c>
      <c r="D166" s="415">
        <v>8500</v>
      </c>
      <c r="E166" s="416">
        <f t="shared" si="2"/>
        <v>9350</v>
      </c>
      <c r="F166" s="417">
        <v>12279</v>
      </c>
      <c r="G166" s="361">
        <v>12250</v>
      </c>
    </row>
    <row r="167" spans="1:7" ht="31.5" x14ac:dyDescent="0.25">
      <c r="A167" s="315">
        <v>12</v>
      </c>
      <c r="B167" s="337" t="s">
        <v>797</v>
      </c>
      <c r="C167" s="1" t="s">
        <v>1392</v>
      </c>
      <c r="D167" s="415">
        <v>7900</v>
      </c>
      <c r="E167" s="416">
        <f t="shared" si="2"/>
        <v>8690</v>
      </c>
      <c r="F167" s="417">
        <v>13186</v>
      </c>
      <c r="G167" s="361">
        <v>13150</v>
      </c>
    </row>
    <row r="168" spans="1:7" ht="47.25" x14ac:dyDescent="0.25">
      <c r="A168" s="315">
        <v>13</v>
      </c>
      <c r="B168" s="337" t="s">
        <v>1412</v>
      </c>
      <c r="C168" s="342" t="s">
        <v>1393</v>
      </c>
      <c r="D168" s="415">
        <v>9400</v>
      </c>
      <c r="E168" s="416">
        <f t="shared" si="2"/>
        <v>10340</v>
      </c>
      <c r="F168" s="417">
        <v>16509</v>
      </c>
      <c r="G168" s="361">
        <v>16500</v>
      </c>
    </row>
    <row r="169" spans="1:7" ht="31.5" x14ac:dyDescent="0.25">
      <c r="A169" s="315">
        <v>14</v>
      </c>
      <c r="B169" s="337" t="s">
        <v>798</v>
      </c>
      <c r="C169" s="1" t="s">
        <v>1301</v>
      </c>
      <c r="D169" s="415">
        <v>3900</v>
      </c>
      <c r="E169" s="416">
        <f t="shared" si="2"/>
        <v>4290</v>
      </c>
      <c r="F169" s="417">
        <v>4483</v>
      </c>
      <c r="G169" s="361">
        <v>4480</v>
      </c>
    </row>
    <row r="170" spans="1:7" ht="31.5" x14ac:dyDescent="0.25">
      <c r="A170" s="315">
        <v>15</v>
      </c>
      <c r="B170" s="337" t="s">
        <v>799</v>
      </c>
      <c r="C170" s="328" t="s">
        <v>1394</v>
      </c>
      <c r="D170" s="470">
        <v>7900</v>
      </c>
      <c r="E170" s="416">
        <f t="shared" si="2"/>
        <v>8690</v>
      </c>
      <c r="F170" s="417">
        <v>13186</v>
      </c>
      <c r="G170" s="361">
        <v>13150</v>
      </c>
    </row>
    <row r="171" spans="1:7" ht="47.25" x14ac:dyDescent="0.25">
      <c r="A171" s="315">
        <v>16</v>
      </c>
      <c r="B171" s="337" t="s">
        <v>1411</v>
      </c>
      <c r="C171" s="344" t="s">
        <v>1395</v>
      </c>
      <c r="D171" s="470">
        <v>9800</v>
      </c>
      <c r="E171" s="416">
        <f t="shared" si="2"/>
        <v>10780</v>
      </c>
      <c r="F171" s="417">
        <v>16509</v>
      </c>
      <c r="G171" s="361">
        <v>16500</v>
      </c>
    </row>
    <row r="172" spans="1:7" x14ac:dyDescent="0.25">
      <c r="A172" s="315">
        <v>17</v>
      </c>
      <c r="B172" s="334" t="s">
        <v>801</v>
      </c>
      <c r="C172" s="1" t="s">
        <v>1302</v>
      </c>
      <c r="D172" s="415">
        <v>3900</v>
      </c>
      <c r="E172" s="416">
        <f t="shared" si="2"/>
        <v>4290</v>
      </c>
      <c r="F172" s="417">
        <v>4483</v>
      </c>
      <c r="G172" s="361">
        <v>4480</v>
      </c>
    </row>
    <row r="173" spans="1:7" ht="31.5" x14ac:dyDescent="0.25">
      <c r="A173" s="315">
        <v>18</v>
      </c>
      <c r="B173" s="334" t="s">
        <v>802</v>
      </c>
      <c r="C173" s="1" t="s">
        <v>1303</v>
      </c>
      <c r="D173" s="415">
        <v>7200</v>
      </c>
      <c r="E173" s="416">
        <f t="shared" si="2"/>
        <v>7920.0000000000009</v>
      </c>
      <c r="F173" s="417">
        <v>13186</v>
      </c>
      <c r="G173" s="361">
        <v>13150</v>
      </c>
    </row>
    <row r="174" spans="1:7" x14ac:dyDescent="0.25">
      <c r="A174" s="315">
        <v>19</v>
      </c>
      <c r="B174" s="334" t="s">
        <v>791</v>
      </c>
      <c r="C174" s="1" t="s">
        <v>1304</v>
      </c>
      <c r="D174" s="415">
        <v>4200</v>
      </c>
      <c r="E174" s="416">
        <f t="shared" si="2"/>
        <v>4620</v>
      </c>
      <c r="F174" s="417">
        <v>5058</v>
      </c>
      <c r="G174" s="361">
        <v>5050</v>
      </c>
    </row>
    <row r="175" spans="1:7" ht="31.5" x14ac:dyDescent="0.25">
      <c r="A175" s="315">
        <v>20</v>
      </c>
      <c r="B175" s="334" t="s">
        <v>790</v>
      </c>
      <c r="C175" s="1" t="s">
        <v>1396</v>
      </c>
      <c r="D175" s="415">
        <v>7900</v>
      </c>
      <c r="E175" s="416">
        <f t="shared" si="2"/>
        <v>8690</v>
      </c>
      <c r="F175" s="417">
        <v>13186</v>
      </c>
      <c r="G175" s="361">
        <v>13150</v>
      </c>
    </row>
    <row r="176" spans="1:7" ht="31.5" x14ac:dyDescent="0.25">
      <c r="A176" s="315">
        <v>21</v>
      </c>
      <c r="B176" s="334" t="s">
        <v>1410</v>
      </c>
      <c r="C176" s="342" t="s">
        <v>1397</v>
      </c>
      <c r="D176" s="415">
        <v>10400</v>
      </c>
      <c r="E176" s="416">
        <f t="shared" si="2"/>
        <v>11440.000000000002</v>
      </c>
      <c r="F176" s="417">
        <v>16509</v>
      </c>
      <c r="G176" s="361">
        <v>16500</v>
      </c>
    </row>
    <row r="177" spans="1:7" ht="31.5" x14ac:dyDescent="0.25">
      <c r="A177" s="315">
        <v>22</v>
      </c>
      <c r="B177" s="334" t="s">
        <v>792</v>
      </c>
      <c r="C177" s="1" t="s">
        <v>1305</v>
      </c>
      <c r="D177" s="415">
        <v>3900</v>
      </c>
      <c r="E177" s="416">
        <f t="shared" si="2"/>
        <v>4290</v>
      </c>
      <c r="F177" s="417">
        <v>4483</v>
      </c>
      <c r="G177" s="361">
        <v>4480</v>
      </c>
    </row>
    <row r="178" spans="1:7" ht="31.5" x14ac:dyDescent="0.25">
      <c r="A178" s="315">
        <v>23</v>
      </c>
      <c r="B178" s="334" t="s">
        <v>793</v>
      </c>
      <c r="C178" s="1" t="s">
        <v>1398</v>
      </c>
      <c r="D178" s="415">
        <v>7900</v>
      </c>
      <c r="E178" s="416">
        <f t="shared" si="2"/>
        <v>8690</v>
      </c>
      <c r="F178" s="417">
        <v>13186</v>
      </c>
      <c r="G178" s="361">
        <v>13150</v>
      </c>
    </row>
    <row r="179" spans="1:7" ht="47.25" x14ac:dyDescent="0.25">
      <c r="A179" s="315">
        <v>24</v>
      </c>
      <c r="B179" s="334" t="s">
        <v>1409</v>
      </c>
      <c r="C179" s="342" t="s">
        <v>1399</v>
      </c>
      <c r="D179" s="415">
        <v>10650</v>
      </c>
      <c r="E179" s="416">
        <f t="shared" si="2"/>
        <v>11715.000000000002</v>
      </c>
      <c r="F179" s="417">
        <v>16509</v>
      </c>
      <c r="G179" s="361">
        <v>16500</v>
      </c>
    </row>
    <row r="180" spans="1:7" x14ac:dyDescent="0.25">
      <c r="A180" s="315">
        <v>25</v>
      </c>
      <c r="B180" s="334" t="s">
        <v>1123</v>
      </c>
      <c r="C180" s="1" t="s">
        <v>1306</v>
      </c>
      <c r="D180" s="415">
        <v>3900</v>
      </c>
      <c r="E180" s="416">
        <f t="shared" si="2"/>
        <v>4290</v>
      </c>
      <c r="F180" s="417">
        <v>4483</v>
      </c>
      <c r="G180" s="361">
        <v>4480</v>
      </c>
    </row>
    <row r="181" spans="1:7" ht="31.5" x14ac:dyDescent="0.25">
      <c r="A181" s="315">
        <v>26</v>
      </c>
      <c r="B181" s="334" t="s">
        <v>1124</v>
      </c>
      <c r="C181" s="328" t="s">
        <v>1400</v>
      </c>
      <c r="D181" s="470">
        <v>7900</v>
      </c>
      <c r="E181" s="416">
        <f t="shared" si="2"/>
        <v>8690</v>
      </c>
      <c r="F181" s="417">
        <v>13186</v>
      </c>
      <c r="G181" s="361">
        <v>13150</v>
      </c>
    </row>
    <row r="182" spans="1:7" ht="47.25" x14ac:dyDescent="0.25">
      <c r="A182" s="315">
        <v>27</v>
      </c>
      <c r="B182" s="334" t="s">
        <v>1125</v>
      </c>
      <c r="C182" s="344" t="s">
        <v>1401</v>
      </c>
      <c r="D182" s="415">
        <v>10650</v>
      </c>
      <c r="E182" s="416">
        <f t="shared" si="2"/>
        <v>11715.000000000002</v>
      </c>
      <c r="F182" s="417">
        <v>16509</v>
      </c>
      <c r="G182" s="361">
        <v>16500</v>
      </c>
    </row>
    <row r="183" spans="1:7" ht="31.5" x14ac:dyDescent="0.25">
      <c r="A183" s="315">
        <v>28</v>
      </c>
      <c r="B183" s="337" t="s">
        <v>794</v>
      </c>
      <c r="C183" s="1" t="s">
        <v>1307</v>
      </c>
      <c r="D183" s="415">
        <v>3900</v>
      </c>
      <c r="E183" s="416">
        <f t="shared" si="2"/>
        <v>4290</v>
      </c>
      <c r="F183" s="417">
        <v>4483</v>
      </c>
      <c r="G183" s="361">
        <v>4480</v>
      </c>
    </row>
    <row r="184" spans="1:7" ht="31.5" customHeight="1" x14ac:dyDescent="0.25">
      <c r="A184" s="315">
        <v>29</v>
      </c>
      <c r="B184" s="337" t="s">
        <v>795</v>
      </c>
      <c r="C184" s="328" t="s">
        <v>1405</v>
      </c>
      <c r="D184" s="470">
        <v>7900</v>
      </c>
      <c r="E184" s="416">
        <f t="shared" si="2"/>
        <v>8690</v>
      </c>
      <c r="F184" s="417">
        <v>13186</v>
      </c>
      <c r="G184" s="361">
        <v>13150</v>
      </c>
    </row>
    <row r="185" spans="1:7" ht="47.25" x14ac:dyDescent="0.25">
      <c r="A185" s="315">
        <v>30</v>
      </c>
      <c r="B185" s="337" t="s">
        <v>1408</v>
      </c>
      <c r="C185" s="328" t="s">
        <v>1404</v>
      </c>
      <c r="D185" s="470">
        <v>10650</v>
      </c>
      <c r="E185" s="416">
        <f t="shared" si="2"/>
        <v>11715.000000000002</v>
      </c>
      <c r="F185" s="417">
        <v>16509</v>
      </c>
      <c r="G185" s="361">
        <v>16500</v>
      </c>
    </row>
    <row r="186" spans="1:7" x14ac:dyDescent="0.25">
      <c r="A186" s="315">
        <v>31</v>
      </c>
      <c r="B186" s="337" t="s">
        <v>794</v>
      </c>
      <c r="C186" s="1" t="s">
        <v>1308</v>
      </c>
      <c r="D186" s="415">
        <v>4200</v>
      </c>
      <c r="E186" s="416">
        <f t="shared" si="2"/>
        <v>4620</v>
      </c>
      <c r="F186" s="417">
        <v>4483</v>
      </c>
      <c r="G186" s="361">
        <v>4480</v>
      </c>
    </row>
    <row r="187" spans="1:7" ht="31.5" x14ac:dyDescent="0.25">
      <c r="A187" s="315">
        <v>32</v>
      </c>
      <c r="B187" s="337" t="s">
        <v>795</v>
      </c>
      <c r="C187" s="1" t="s">
        <v>1403</v>
      </c>
      <c r="D187" s="415">
        <v>7900</v>
      </c>
      <c r="E187" s="416">
        <f t="shared" si="2"/>
        <v>8690</v>
      </c>
      <c r="F187" s="417">
        <v>13186</v>
      </c>
      <c r="G187" s="361">
        <v>13150</v>
      </c>
    </row>
    <row r="188" spans="1:7" ht="47.25" x14ac:dyDescent="0.25">
      <c r="A188" s="315">
        <v>33</v>
      </c>
      <c r="B188" s="337" t="s">
        <v>1408</v>
      </c>
      <c r="C188" s="342" t="s">
        <v>1402</v>
      </c>
      <c r="D188" s="415">
        <v>10650</v>
      </c>
      <c r="E188" s="416">
        <f t="shared" si="2"/>
        <v>11715.000000000002</v>
      </c>
      <c r="F188" s="417">
        <v>16509</v>
      </c>
      <c r="G188" s="361">
        <v>16500</v>
      </c>
    </row>
    <row r="189" spans="1:7" x14ac:dyDescent="0.25">
      <c r="A189" s="315">
        <v>34</v>
      </c>
      <c r="B189" s="339" t="s">
        <v>1290</v>
      </c>
      <c r="C189" s="341" t="s">
        <v>1291</v>
      </c>
      <c r="D189" s="415">
        <v>3900</v>
      </c>
      <c r="E189" s="416">
        <f t="shared" si="2"/>
        <v>4290</v>
      </c>
      <c r="F189" s="417">
        <v>4483</v>
      </c>
      <c r="G189" s="361">
        <v>4480</v>
      </c>
    </row>
    <row r="190" spans="1:7" ht="31.5" x14ac:dyDescent="0.25">
      <c r="A190" s="315">
        <v>35</v>
      </c>
      <c r="B190" s="339" t="s">
        <v>1292</v>
      </c>
      <c r="C190" s="341" t="s">
        <v>1406</v>
      </c>
      <c r="D190" s="415">
        <v>10600</v>
      </c>
      <c r="E190" s="416">
        <f t="shared" si="2"/>
        <v>11660.000000000002</v>
      </c>
      <c r="F190" s="417">
        <v>16509</v>
      </c>
      <c r="G190" s="361">
        <v>16500</v>
      </c>
    </row>
    <row r="191" spans="1:7" ht="31.5" x14ac:dyDescent="0.25">
      <c r="A191" s="315">
        <v>36</v>
      </c>
      <c r="B191" s="339" t="s">
        <v>1293</v>
      </c>
      <c r="C191" s="341" t="s">
        <v>1294</v>
      </c>
      <c r="D191" s="415">
        <v>3900</v>
      </c>
      <c r="E191" s="416">
        <f t="shared" si="2"/>
        <v>4290</v>
      </c>
      <c r="F191" s="417">
        <v>4483</v>
      </c>
      <c r="G191" s="361">
        <v>4480</v>
      </c>
    </row>
    <row r="192" spans="1:7" ht="47.25" x14ac:dyDescent="0.25">
      <c r="A192" s="92">
        <v>37</v>
      </c>
      <c r="B192" s="339" t="s">
        <v>1295</v>
      </c>
      <c r="C192" s="341" t="s">
        <v>1407</v>
      </c>
      <c r="D192" s="415">
        <v>10600</v>
      </c>
      <c r="E192" s="416">
        <f t="shared" si="2"/>
        <v>11660.000000000002</v>
      </c>
      <c r="F192" s="417">
        <v>16509</v>
      </c>
      <c r="G192" s="361">
        <v>16500</v>
      </c>
    </row>
    <row r="193" spans="1:7" ht="31.5" hidden="1" x14ac:dyDescent="0.25">
      <c r="A193" s="92"/>
      <c r="B193" s="408" t="s">
        <v>789</v>
      </c>
      <c r="C193" s="378" t="s">
        <v>1464</v>
      </c>
      <c r="D193" s="463"/>
      <c r="E193" s="464"/>
      <c r="F193" s="465" t="s">
        <v>1511</v>
      </c>
      <c r="G193" s="361"/>
    </row>
    <row r="194" spans="1:7" ht="31.5" hidden="1" x14ac:dyDescent="0.25">
      <c r="A194" s="92"/>
      <c r="B194" s="426"/>
      <c r="C194" s="378" t="s">
        <v>1465</v>
      </c>
      <c r="D194" s="463"/>
      <c r="E194" s="464"/>
      <c r="F194" s="465" t="s">
        <v>1511</v>
      </c>
      <c r="G194" s="361"/>
    </row>
    <row r="195" spans="1:7" s="440" customFormat="1" x14ac:dyDescent="0.25">
      <c r="A195" s="92">
        <v>38</v>
      </c>
      <c r="B195" s="508" t="s">
        <v>1509</v>
      </c>
      <c r="C195" s="354" t="s">
        <v>1512</v>
      </c>
      <c r="D195" s="451"/>
      <c r="E195" s="452">
        <f t="shared" si="2"/>
        <v>0</v>
      </c>
      <c r="F195" s="453">
        <v>4483</v>
      </c>
      <c r="G195" s="364">
        <v>5900</v>
      </c>
    </row>
    <row r="196" spans="1:7" s="440" customFormat="1" ht="31.5" x14ac:dyDescent="0.25">
      <c r="A196" s="92">
        <v>39</v>
      </c>
      <c r="B196" s="509" t="s">
        <v>786</v>
      </c>
      <c r="C196" s="354" t="s">
        <v>1513</v>
      </c>
      <c r="D196" s="451"/>
      <c r="E196" s="452">
        <f t="shared" si="2"/>
        <v>0</v>
      </c>
      <c r="F196" s="453">
        <v>4483</v>
      </c>
      <c r="G196" s="364">
        <v>5900</v>
      </c>
    </row>
    <row r="197" spans="1:7" s="440" customFormat="1" x14ac:dyDescent="0.25">
      <c r="A197" s="92">
        <v>40</v>
      </c>
      <c r="B197" s="509" t="s">
        <v>786</v>
      </c>
      <c r="C197" s="354" t="s">
        <v>1514</v>
      </c>
      <c r="D197" s="451"/>
      <c r="E197" s="452">
        <f t="shared" si="2"/>
        <v>0</v>
      </c>
      <c r="F197" s="453">
        <v>4483</v>
      </c>
      <c r="G197" s="364">
        <v>5900</v>
      </c>
    </row>
    <row r="198" spans="1:7" s="440" customFormat="1" x14ac:dyDescent="0.25">
      <c r="A198" s="92">
        <v>41</v>
      </c>
      <c r="B198" s="510" t="s">
        <v>1510</v>
      </c>
      <c r="C198" s="354" t="s">
        <v>1515</v>
      </c>
      <c r="D198" s="451"/>
      <c r="E198" s="452">
        <f t="shared" si="2"/>
        <v>0</v>
      </c>
      <c r="F198" s="453">
        <v>4483</v>
      </c>
      <c r="G198" s="364">
        <v>5900</v>
      </c>
    </row>
    <row r="199" spans="1:7" s="440" customFormat="1" x14ac:dyDescent="0.25">
      <c r="A199" s="92">
        <v>42</v>
      </c>
      <c r="B199" s="509" t="s">
        <v>1535</v>
      </c>
      <c r="C199" s="354" t="s">
        <v>1516</v>
      </c>
      <c r="D199" s="451"/>
      <c r="E199" s="452">
        <f t="shared" si="2"/>
        <v>0</v>
      </c>
      <c r="F199" s="453">
        <v>4483</v>
      </c>
      <c r="G199" s="364">
        <v>9800</v>
      </c>
    </row>
    <row r="200" spans="1:7" s="440" customFormat="1" ht="31.5" x14ac:dyDescent="0.25">
      <c r="A200" s="92">
        <v>43</v>
      </c>
      <c r="B200" s="511" t="s">
        <v>1467</v>
      </c>
      <c r="C200" s="366" t="s">
        <v>1468</v>
      </c>
      <c r="D200" s="451"/>
      <c r="E200" s="452"/>
      <c r="F200" s="453">
        <v>2303</v>
      </c>
      <c r="G200" s="364">
        <v>3400</v>
      </c>
    </row>
    <row r="201" spans="1:7" x14ac:dyDescent="0.25">
      <c r="A201" s="314"/>
      <c r="B201" s="92"/>
      <c r="C201" s="1"/>
      <c r="D201" s="1"/>
      <c r="E201" s="416">
        <f t="shared" si="2"/>
        <v>0</v>
      </c>
      <c r="F201" s="417"/>
      <c r="G201" s="361"/>
    </row>
    <row r="202" spans="1:7" x14ac:dyDescent="0.25">
      <c r="A202" s="404" t="s">
        <v>75</v>
      </c>
      <c r="B202" s="404"/>
      <c r="C202" s="377" t="s">
        <v>1382</v>
      </c>
      <c r="D202" s="377"/>
      <c r="E202" s="416">
        <f t="shared" si="2"/>
        <v>0</v>
      </c>
      <c r="F202" s="417"/>
      <c r="G202" s="361"/>
    </row>
    <row r="203" spans="1:7" x14ac:dyDescent="0.25">
      <c r="A203" s="316"/>
      <c r="B203" s="92"/>
      <c r="C203" s="313" t="s">
        <v>76</v>
      </c>
      <c r="D203" s="313"/>
      <c r="E203" s="416">
        <f t="shared" si="2"/>
        <v>0</v>
      </c>
      <c r="F203" s="417"/>
      <c r="G203" s="361"/>
    </row>
    <row r="204" spans="1:7" ht="31.5" x14ac:dyDescent="0.25">
      <c r="A204" s="315">
        <v>1</v>
      </c>
      <c r="B204" s="336" t="s">
        <v>803</v>
      </c>
      <c r="C204" s="1" t="s">
        <v>77</v>
      </c>
      <c r="D204" s="419">
        <v>490</v>
      </c>
      <c r="E204" s="416">
        <f t="shared" si="2"/>
        <v>539</v>
      </c>
      <c r="F204" s="417"/>
      <c r="G204" s="370">
        <v>539</v>
      </c>
    </row>
    <row r="205" spans="1:7" x14ac:dyDescent="0.25">
      <c r="A205" s="315">
        <v>2</v>
      </c>
      <c r="B205" s="336" t="s">
        <v>804</v>
      </c>
      <c r="C205" s="1" t="s">
        <v>78</v>
      </c>
      <c r="D205" s="419">
        <v>470</v>
      </c>
      <c r="E205" s="416">
        <f t="shared" si="2"/>
        <v>517</v>
      </c>
      <c r="F205" s="417"/>
      <c r="G205" s="370">
        <v>517</v>
      </c>
    </row>
    <row r="206" spans="1:7" x14ac:dyDescent="0.25">
      <c r="A206" s="315">
        <v>3</v>
      </c>
      <c r="B206" s="336" t="s">
        <v>805</v>
      </c>
      <c r="C206" s="1" t="s">
        <v>79</v>
      </c>
      <c r="D206" s="419">
        <v>520</v>
      </c>
      <c r="E206" s="416">
        <f t="shared" ref="E206:E269" si="3">D206*1.1</f>
        <v>572</v>
      </c>
      <c r="F206" s="417"/>
      <c r="G206" s="370">
        <v>572</v>
      </c>
    </row>
    <row r="207" spans="1:7" x14ac:dyDescent="0.25">
      <c r="A207" s="315">
        <v>4</v>
      </c>
      <c r="B207" s="336" t="s">
        <v>806</v>
      </c>
      <c r="C207" s="1" t="s">
        <v>80</v>
      </c>
      <c r="D207" s="419">
        <v>590</v>
      </c>
      <c r="E207" s="416">
        <f t="shared" si="3"/>
        <v>649</v>
      </c>
      <c r="F207" s="417"/>
      <c r="G207" s="370">
        <v>649</v>
      </c>
    </row>
    <row r="208" spans="1:7" x14ac:dyDescent="0.25">
      <c r="A208" s="315">
        <v>5</v>
      </c>
      <c r="B208" s="336" t="s">
        <v>807</v>
      </c>
      <c r="C208" s="1" t="s">
        <v>81</v>
      </c>
      <c r="D208" s="419">
        <v>515</v>
      </c>
      <c r="E208" s="416">
        <f t="shared" si="3"/>
        <v>566.5</v>
      </c>
      <c r="F208" s="417"/>
      <c r="G208" s="370">
        <v>566.5</v>
      </c>
    </row>
    <row r="209" spans="1:7" ht="31.5" x14ac:dyDescent="0.25">
      <c r="A209" s="315">
        <v>6</v>
      </c>
      <c r="B209" s="336" t="s">
        <v>808</v>
      </c>
      <c r="C209" s="1" t="s">
        <v>82</v>
      </c>
      <c r="D209" s="419">
        <v>515</v>
      </c>
      <c r="E209" s="416">
        <f t="shared" si="3"/>
        <v>566.5</v>
      </c>
      <c r="F209" s="417"/>
      <c r="G209" s="370">
        <v>566.5</v>
      </c>
    </row>
    <row r="210" spans="1:7" x14ac:dyDescent="0.25">
      <c r="A210" s="315">
        <v>7</v>
      </c>
      <c r="B210" s="336" t="s">
        <v>809</v>
      </c>
      <c r="C210" s="319" t="s">
        <v>83</v>
      </c>
      <c r="D210" s="419">
        <v>515</v>
      </c>
      <c r="E210" s="416">
        <f t="shared" si="3"/>
        <v>566.5</v>
      </c>
      <c r="F210" s="417"/>
      <c r="G210" s="370">
        <v>566.5</v>
      </c>
    </row>
    <row r="211" spans="1:7" ht="31.5" x14ac:dyDescent="0.25">
      <c r="A211" s="315">
        <v>8</v>
      </c>
      <c r="B211" s="336" t="s">
        <v>810</v>
      </c>
      <c r="C211" s="1" t="s">
        <v>84</v>
      </c>
      <c r="D211" s="419">
        <v>500</v>
      </c>
      <c r="E211" s="416">
        <f t="shared" si="3"/>
        <v>550</v>
      </c>
      <c r="F211" s="417"/>
      <c r="G211" s="370">
        <v>550</v>
      </c>
    </row>
    <row r="212" spans="1:7" ht="31.5" x14ac:dyDescent="0.25">
      <c r="A212" s="315">
        <v>9</v>
      </c>
      <c r="B212" s="336" t="s">
        <v>811</v>
      </c>
      <c r="C212" s="328" t="s">
        <v>85</v>
      </c>
      <c r="D212" s="475">
        <v>470</v>
      </c>
      <c r="E212" s="416">
        <f t="shared" si="3"/>
        <v>517</v>
      </c>
      <c r="F212" s="417"/>
      <c r="G212" s="370">
        <v>517</v>
      </c>
    </row>
    <row r="213" spans="1:7" ht="31.5" x14ac:dyDescent="0.25">
      <c r="A213" s="315">
        <v>10</v>
      </c>
      <c r="B213" s="336" t="s">
        <v>811</v>
      </c>
      <c r="C213" s="1" t="s">
        <v>86</v>
      </c>
      <c r="D213" s="419">
        <v>850</v>
      </c>
      <c r="E213" s="416">
        <f t="shared" si="3"/>
        <v>935.00000000000011</v>
      </c>
      <c r="F213" s="417"/>
      <c r="G213" s="370">
        <v>935.00000000000011</v>
      </c>
    </row>
    <row r="214" spans="1:7" x14ac:dyDescent="0.25">
      <c r="A214" s="315">
        <v>11</v>
      </c>
      <c r="B214" s="336" t="s">
        <v>812</v>
      </c>
      <c r="C214" s="1" t="s">
        <v>87</v>
      </c>
      <c r="D214" s="419">
        <v>490</v>
      </c>
      <c r="E214" s="416">
        <f t="shared" si="3"/>
        <v>539</v>
      </c>
      <c r="F214" s="417"/>
      <c r="G214" s="370">
        <v>539</v>
      </c>
    </row>
    <row r="215" spans="1:7" x14ac:dyDescent="0.25">
      <c r="A215" s="315">
        <v>12</v>
      </c>
      <c r="B215" s="336" t="s">
        <v>813</v>
      </c>
      <c r="C215" s="1" t="s">
        <v>88</v>
      </c>
      <c r="D215" s="419">
        <v>470</v>
      </c>
      <c r="E215" s="416">
        <f t="shared" si="3"/>
        <v>517</v>
      </c>
      <c r="F215" s="417"/>
      <c r="G215" s="370">
        <v>517</v>
      </c>
    </row>
    <row r="216" spans="1:7" x14ac:dyDescent="0.25">
      <c r="A216" s="315">
        <v>13</v>
      </c>
      <c r="B216" s="336" t="s">
        <v>814</v>
      </c>
      <c r="C216" s="1" t="s">
        <v>89</v>
      </c>
      <c r="D216" s="419">
        <v>470</v>
      </c>
      <c r="E216" s="416">
        <f t="shared" si="3"/>
        <v>517</v>
      </c>
      <c r="F216" s="417"/>
      <c r="G216" s="370">
        <v>517</v>
      </c>
    </row>
    <row r="217" spans="1:7" x14ac:dyDescent="0.25">
      <c r="A217" s="315">
        <v>14</v>
      </c>
      <c r="B217" s="336" t="s">
        <v>814</v>
      </c>
      <c r="C217" s="1" t="s">
        <v>90</v>
      </c>
      <c r="D217" s="419">
        <v>470</v>
      </c>
      <c r="E217" s="416">
        <f t="shared" si="3"/>
        <v>517</v>
      </c>
      <c r="F217" s="417"/>
      <c r="G217" s="370">
        <v>517</v>
      </c>
    </row>
    <row r="218" spans="1:7" x14ac:dyDescent="0.25">
      <c r="A218" s="315">
        <v>15</v>
      </c>
      <c r="B218" s="334" t="s">
        <v>1119</v>
      </c>
      <c r="C218" s="1" t="s">
        <v>91</v>
      </c>
      <c r="D218" s="419">
        <v>345</v>
      </c>
      <c r="E218" s="416">
        <f t="shared" si="3"/>
        <v>379.50000000000006</v>
      </c>
      <c r="F218" s="417"/>
      <c r="G218" s="370">
        <v>379.50000000000006</v>
      </c>
    </row>
    <row r="219" spans="1:7" x14ac:dyDescent="0.25">
      <c r="A219" s="315">
        <v>16</v>
      </c>
      <c r="B219" s="336" t="s">
        <v>815</v>
      </c>
      <c r="C219" s="1" t="s">
        <v>92</v>
      </c>
      <c r="D219" s="419">
        <v>500</v>
      </c>
      <c r="E219" s="416">
        <f t="shared" si="3"/>
        <v>550</v>
      </c>
      <c r="F219" s="417"/>
      <c r="G219" s="370">
        <v>550</v>
      </c>
    </row>
    <row r="220" spans="1:7" x14ac:dyDescent="0.25">
      <c r="A220" s="315">
        <v>17</v>
      </c>
      <c r="B220" s="334" t="s">
        <v>1120</v>
      </c>
      <c r="C220" s="1" t="s">
        <v>93</v>
      </c>
      <c r="D220" s="419">
        <v>500</v>
      </c>
      <c r="E220" s="416">
        <f t="shared" si="3"/>
        <v>550</v>
      </c>
      <c r="F220" s="417"/>
      <c r="G220" s="370">
        <v>550</v>
      </c>
    </row>
    <row r="221" spans="1:7" x14ac:dyDescent="0.25">
      <c r="A221" s="315">
        <v>18</v>
      </c>
      <c r="B221" s="334" t="s">
        <v>1120</v>
      </c>
      <c r="C221" s="1" t="s">
        <v>94</v>
      </c>
      <c r="D221" s="419">
        <v>590</v>
      </c>
      <c r="E221" s="416">
        <f t="shared" si="3"/>
        <v>649</v>
      </c>
      <c r="F221" s="417"/>
      <c r="G221" s="370">
        <v>649</v>
      </c>
    </row>
    <row r="222" spans="1:7" x14ac:dyDescent="0.25">
      <c r="A222" s="315">
        <v>19</v>
      </c>
      <c r="B222" s="336" t="s">
        <v>816</v>
      </c>
      <c r="C222" s="1" t="s">
        <v>95</v>
      </c>
      <c r="D222" s="419">
        <v>500</v>
      </c>
      <c r="E222" s="416">
        <f t="shared" si="3"/>
        <v>550</v>
      </c>
      <c r="F222" s="417"/>
      <c r="G222" s="370">
        <v>550</v>
      </c>
    </row>
    <row r="223" spans="1:7" x14ac:dyDescent="0.25">
      <c r="A223" s="315">
        <v>20</v>
      </c>
      <c r="B223" s="336" t="s">
        <v>817</v>
      </c>
      <c r="C223" s="1" t="s">
        <v>96</v>
      </c>
      <c r="D223" s="419">
        <v>210</v>
      </c>
      <c r="E223" s="416">
        <f t="shared" si="3"/>
        <v>231.00000000000003</v>
      </c>
      <c r="F223" s="417"/>
      <c r="G223" s="370">
        <v>231.00000000000003</v>
      </c>
    </row>
    <row r="224" spans="1:7" x14ac:dyDescent="0.25">
      <c r="A224" s="315">
        <v>21</v>
      </c>
      <c r="B224" s="336"/>
      <c r="C224" s="1" t="s">
        <v>97</v>
      </c>
      <c r="D224" s="419">
        <v>450</v>
      </c>
      <c r="E224" s="416">
        <f t="shared" si="3"/>
        <v>495.00000000000006</v>
      </c>
      <c r="F224" s="417"/>
      <c r="G224" s="370">
        <v>495.00000000000006</v>
      </c>
    </row>
    <row r="225" spans="1:7" x14ac:dyDescent="0.25">
      <c r="A225" s="315">
        <v>22</v>
      </c>
      <c r="B225" s="336"/>
      <c r="C225" s="1" t="s">
        <v>98</v>
      </c>
      <c r="D225" s="419">
        <v>450</v>
      </c>
      <c r="E225" s="416">
        <f t="shared" si="3"/>
        <v>495.00000000000006</v>
      </c>
      <c r="F225" s="417"/>
      <c r="G225" s="370">
        <v>495.00000000000006</v>
      </c>
    </row>
    <row r="226" spans="1:7" x14ac:dyDescent="0.25">
      <c r="A226" s="315">
        <v>23</v>
      </c>
      <c r="B226" s="336"/>
      <c r="C226" s="1" t="s">
        <v>99</v>
      </c>
      <c r="D226" s="419">
        <v>450</v>
      </c>
      <c r="E226" s="416">
        <f t="shared" si="3"/>
        <v>495.00000000000006</v>
      </c>
      <c r="F226" s="417"/>
      <c r="G226" s="370">
        <v>495.00000000000006</v>
      </c>
    </row>
    <row r="227" spans="1:7" x14ac:dyDescent="0.25">
      <c r="A227" s="315">
        <v>24</v>
      </c>
      <c r="B227" s="336" t="s">
        <v>818</v>
      </c>
      <c r="C227" s="1" t="s">
        <v>100</v>
      </c>
      <c r="D227" s="419">
        <v>800</v>
      </c>
      <c r="E227" s="416">
        <f t="shared" si="3"/>
        <v>880.00000000000011</v>
      </c>
      <c r="F227" s="417"/>
      <c r="G227" s="370">
        <v>880.00000000000011</v>
      </c>
    </row>
    <row r="228" spans="1:7" ht="31.5" x14ac:dyDescent="0.25">
      <c r="A228" s="315">
        <v>25</v>
      </c>
      <c r="B228" s="336" t="s">
        <v>819</v>
      </c>
      <c r="C228" s="1" t="s">
        <v>101</v>
      </c>
      <c r="D228" s="419">
        <v>800</v>
      </c>
      <c r="E228" s="416">
        <f t="shared" si="3"/>
        <v>880.00000000000011</v>
      </c>
      <c r="F228" s="417"/>
      <c r="G228" s="370">
        <v>880.00000000000011</v>
      </c>
    </row>
    <row r="229" spans="1:7" x14ac:dyDescent="0.25">
      <c r="A229" s="315"/>
      <c r="B229" s="92"/>
      <c r="C229" s="313" t="s">
        <v>102</v>
      </c>
      <c r="D229" s="313"/>
      <c r="E229" s="416">
        <f t="shared" si="3"/>
        <v>0</v>
      </c>
      <c r="F229" s="417"/>
      <c r="G229" s="370"/>
    </row>
    <row r="230" spans="1:7" x14ac:dyDescent="0.25">
      <c r="A230" s="315">
        <v>1</v>
      </c>
      <c r="B230" s="337" t="s">
        <v>822</v>
      </c>
      <c r="C230" s="1" t="s">
        <v>103</v>
      </c>
      <c r="D230" s="419">
        <v>500</v>
      </c>
      <c r="E230" s="416">
        <f t="shared" si="3"/>
        <v>550</v>
      </c>
      <c r="F230" s="417"/>
      <c r="G230" s="370">
        <v>550</v>
      </c>
    </row>
    <row r="231" spans="1:7" x14ac:dyDescent="0.25">
      <c r="A231" s="315">
        <v>2</v>
      </c>
      <c r="B231" s="337" t="s">
        <v>823</v>
      </c>
      <c r="C231" s="1" t="s">
        <v>104</v>
      </c>
      <c r="D231" s="419">
        <v>500</v>
      </c>
      <c r="E231" s="416">
        <f t="shared" si="3"/>
        <v>550</v>
      </c>
      <c r="F231" s="417"/>
      <c r="G231" s="370">
        <v>550</v>
      </c>
    </row>
    <row r="232" spans="1:7" x14ac:dyDescent="0.25">
      <c r="A232" s="315">
        <v>3</v>
      </c>
      <c r="B232" s="337" t="s">
        <v>824</v>
      </c>
      <c r="C232" s="1" t="s">
        <v>105</v>
      </c>
      <c r="D232" s="419">
        <v>470</v>
      </c>
      <c r="E232" s="416">
        <f t="shared" si="3"/>
        <v>517</v>
      </c>
      <c r="F232" s="417"/>
      <c r="G232" s="370">
        <v>517</v>
      </c>
    </row>
    <row r="233" spans="1:7" x14ac:dyDescent="0.25">
      <c r="A233" s="315">
        <v>4</v>
      </c>
      <c r="B233" s="337" t="s">
        <v>825</v>
      </c>
      <c r="C233" s="1" t="s">
        <v>106</v>
      </c>
      <c r="D233" s="419">
        <v>590</v>
      </c>
      <c r="E233" s="416">
        <f t="shared" si="3"/>
        <v>649</v>
      </c>
      <c r="F233" s="417"/>
      <c r="G233" s="370">
        <v>649</v>
      </c>
    </row>
    <row r="234" spans="1:7" x14ac:dyDescent="0.25">
      <c r="A234" s="315">
        <v>5</v>
      </c>
      <c r="B234" s="337" t="s">
        <v>826</v>
      </c>
      <c r="C234" s="1" t="s">
        <v>107</v>
      </c>
      <c r="D234" s="419">
        <v>590</v>
      </c>
      <c r="E234" s="416">
        <f t="shared" si="3"/>
        <v>649</v>
      </c>
      <c r="F234" s="417"/>
      <c r="G234" s="370">
        <v>649</v>
      </c>
    </row>
    <row r="235" spans="1:7" x14ac:dyDescent="0.25">
      <c r="A235" s="315">
        <v>6</v>
      </c>
      <c r="B235" s="337" t="s">
        <v>827</v>
      </c>
      <c r="C235" s="1" t="s">
        <v>108</v>
      </c>
      <c r="D235" s="419">
        <v>470</v>
      </c>
      <c r="E235" s="416">
        <f t="shared" si="3"/>
        <v>517</v>
      </c>
      <c r="F235" s="417"/>
      <c r="G235" s="370">
        <v>517</v>
      </c>
    </row>
    <row r="236" spans="1:7" ht="31.5" x14ac:dyDescent="0.25">
      <c r="A236" s="315">
        <v>7</v>
      </c>
      <c r="B236" s="337" t="s">
        <v>828</v>
      </c>
      <c r="C236" s="1" t="s">
        <v>109</v>
      </c>
      <c r="D236" s="419">
        <v>470</v>
      </c>
      <c r="E236" s="416">
        <f t="shared" si="3"/>
        <v>517</v>
      </c>
      <c r="F236" s="417"/>
      <c r="G236" s="370">
        <v>517</v>
      </c>
    </row>
    <row r="237" spans="1:7" x14ac:dyDescent="0.25">
      <c r="A237" s="315">
        <v>8</v>
      </c>
      <c r="B237" s="337" t="s">
        <v>834</v>
      </c>
      <c r="C237" s="1" t="s">
        <v>110</v>
      </c>
      <c r="D237" s="419">
        <v>470</v>
      </c>
      <c r="E237" s="416">
        <f t="shared" si="3"/>
        <v>517</v>
      </c>
      <c r="F237" s="417"/>
      <c r="G237" s="370">
        <v>517</v>
      </c>
    </row>
    <row r="238" spans="1:7" x14ac:dyDescent="0.25">
      <c r="A238" s="315">
        <v>9</v>
      </c>
      <c r="B238" s="337" t="s">
        <v>833</v>
      </c>
      <c r="C238" s="1" t="s">
        <v>111</v>
      </c>
      <c r="D238" s="419">
        <v>590</v>
      </c>
      <c r="E238" s="416">
        <f t="shared" si="3"/>
        <v>649</v>
      </c>
      <c r="F238" s="417"/>
      <c r="G238" s="370">
        <v>649</v>
      </c>
    </row>
    <row r="239" spans="1:7" x14ac:dyDescent="0.25">
      <c r="A239" s="315">
        <v>10</v>
      </c>
      <c r="B239" s="337" t="s">
        <v>832</v>
      </c>
      <c r="C239" s="1" t="s">
        <v>112</v>
      </c>
      <c r="D239" s="419">
        <v>750</v>
      </c>
      <c r="E239" s="416">
        <f t="shared" si="3"/>
        <v>825.00000000000011</v>
      </c>
      <c r="F239" s="417"/>
      <c r="G239" s="370">
        <v>825.00000000000011</v>
      </c>
    </row>
    <row r="240" spans="1:7" x14ac:dyDescent="0.25">
      <c r="A240" s="315">
        <v>11</v>
      </c>
      <c r="B240" s="337" t="s">
        <v>831</v>
      </c>
      <c r="C240" s="1" t="s">
        <v>113</v>
      </c>
      <c r="D240" s="419">
        <v>500</v>
      </c>
      <c r="E240" s="416">
        <f t="shared" si="3"/>
        <v>550</v>
      </c>
      <c r="F240" s="417"/>
      <c r="G240" s="370">
        <v>550</v>
      </c>
    </row>
    <row r="241" spans="1:7" x14ac:dyDescent="0.25">
      <c r="A241" s="315">
        <v>12</v>
      </c>
      <c r="B241" s="337" t="s">
        <v>830</v>
      </c>
      <c r="C241" s="1" t="s">
        <v>114</v>
      </c>
      <c r="D241" s="419">
        <v>500</v>
      </c>
      <c r="E241" s="416">
        <f t="shared" si="3"/>
        <v>550</v>
      </c>
      <c r="F241" s="417"/>
      <c r="G241" s="370">
        <v>550</v>
      </c>
    </row>
    <row r="242" spans="1:7" x14ac:dyDescent="0.25">
      <c r="A242" s="315">
        <v>13</v>
      </c>
      <c r="B242" s="337" t="s">
        <v>829</v>
      </c>
      <c r="C242" s="1" t="s">
        <v>115</v>
      </c>
      <c r="D242" s="419">
        <v>850</v>
      </c>
      <c r="E242" s="416">
        <f t="shared" si="3"/>
        <v>935.00000000000011</v>
      </c>
      <c r="F242" s="417"/>
      <c r="G242" s="370">
        <v>935.00000000000011</v>
      </c>
    </row>
    <row r="243" spans="1:7" x14ac:dyDescent="0.25">
      <c r="A243" s="315">
        <v>14</v>
      </c>
      <c r="B243" s="92"/>
      <c r="C243" s="1" t="s">
        <v>116</v>
      </c>
      <c r="D243" s="419">
        <v>470</v>
      </c>
      <c r="E243" s="416">
        <f t="shared" si="3"/>
        <v>517</v>
      </c>
      <c r="F243" s="417"/>
      <c r="G243" s="370">
        <v>517</v>
      </c>
    </row>
    <row r="244" spans="1:7" x14ac:dyDescent="0.25">
      <c r="A244" s="315">
        <v>15</v>
      </c>
      <c r="B244" s="92"/>
      <c r="C244" s="1" t="s">
        <v>117</v>
      </c>
      <c r="D244" s="419">
        <v>470</v>
      </c>
      <c r="E244" s="416">
        <f t="shared" si="3"/>
        <v>517</v>
      </c>
      <c r="F244" s="417"/>
      <c r="G244" s="370">
        <v>517</v>
      </c>
    </row>
    <row r="245" spans="1:7" x14ac:dyDescent="0.25">
      <c r="A245" s="315"/>
      <c r="B245" s="92"/>
      <c r="C245" s="313" t="s">
        <v>118</v>
      </c>
      <c r="D245" s="313"/>
      <c r="E245" s="416"/>
      <c r="F245" s="417"/>
      <c r="G245" s="361"/>
    </row>
    <row r="246" spans="1:7" x14ac:dyDescent="0.25">
      <c r="A246" s="315">
        <v>1</v>
      </c>
      <c r="B246" s="334" t="s">
        <v>1118</v>
      </c>
      <c r="C246" s="1" t="s">
        <v>119</v>
      </c>
      <c r="D246" s="419"/>
      <c r="E246" s="416"/>
      <c r="F246" s="417"/>
      <c r="G246" s="361"/>
    </row>
    <row r="247" spans="1:7" x14ac:dyDescent="0.25">
      <c r="A247" s="315">
        <v>2</v>
      </c>
      <c r="B247" s="337"/>
      <c r="C247" s="1" t="s">
        <v>120</v>
      </c>
      <c r="D247" s="419">
        <v>300</v>
      </c>
      <c r="E247" s="416">
        <f t="shared" si="3"/>
        <v>330</v>
      </c>
      <c r="F247" s="417"/>
      <c r="G247" s="370">
        <v>330</v>
      </c>
    </row>
    <row r="248" spans="1:7" x14ac:dyDescent="0.25">
      <c r="A248" s="315">
        <v>3</v>
      </c>
      <c r="B248" s="337"/>
      <c r="C248" s="1" t="s">
        <v>121</v>
      </c>
      <c r="D248" s="419">
        <v>500</v>
      </c>
      <c r="E248" s="416">
        <f t="shared" si="3"/>
        <v>550</v>
      </c>
      <c r="F248" s="417"/>
      <c r="G248" s="370">
        <v>550</v>
      </c>
    </row>
    <row r="249" spans="1:7" x14ac:dyDescent="0.25">
      <c r="A249" s="315"/>
      <c r="B249" s="334" t="s">
        <v>1118</v>
      </c>
      <c r="C249" s="1" t="s">
        <v>122</v>
      </c>
      <c r="D249" s="419"/>
      <c r="E249" s="416"/>
      <c r="F249" s="417"/>
      <c r="G249" s="370"/>
    </row>
    <row r="250" spans="1:7" x14ac:dyDescent="0.25">
      <c r="A250" s="315">
        <v>4</v>
      </c>
      <c r="B250" s="337"/>
      <c r="C250" s="1" t="s">
        <v>123</v>
      </c>
      <c r="D250" s="419">
        <v>500</v>
      </c>
      <c r="E250" s="416">
        <f t="shared" si="3"/>
        <v>550</v>
      </c>
      <c r="F250" s="417"/>
      <c r="G250" s="370">
        <v>550</v>
      </c>
    </row>
    <row r="251" spans="1:7" x14ac:dyDescent="0.25">
      <c r="A251" s="315"/>
      <c r="B251" s="334" t="s">
        <v>1118</v>
      </c>
      <c r="C251" s="1" t="s">
        <v>1223</v>
      </c>
      <c r="D251" s="419"/>
      <c r="E251" s="416"/>
      <c r="F251" s="417"/>
      <c r="G251" s="370"/>
    </row>
    <row r="252" spans="1:7" x14ac:dyDescent="0.25">
      <c r="A252" s="315"/>
      <c r="B252" s="337"/>
      <c r="C252" s="1" t="s">
        <v>123</v>
      </c>
      <c r="D252" s="419">
        <v>500</v>
      </c>
      <c r="E252" s="416">
        <f t="shared" si="3"/>
        <v>550</v>
      </c>
      <c r="F252" s="417"/>
      <c r="G252" s="370">
        <v>550</v>
      </c>
    </row>
    <row r="253" spans="1:7" x14ac:dyDescent="0.25">
      <c r="A253" s="315">
        <v>5</v>
      </c>
      <c r="B253" s="336" t="s">
        <v>820</v>
      </c>
      <c r="C253" s="1" t="s">
        <v>125</v>
      </c>
      <c r="D253" s="419">
        <v>400</v>
      </c>
      <c r="E253" s="416">
        <f t="shared" si="3"/>
        <v>440.00000000000006</v>
      </c>
      <c r="F253" s="417"/>
      <c r="G253" s="370">
        <v>440.00000000000006</v>
      </c>
    </row>
    <row r="254" spans="1:7" ht="47.25" x14ac:dyDescent="0.25">
      <c r="A254" s="315">
        <v>6</v>
      </c>
      <c r="B254" s="336" t="s">
        <v>821</v>
      </c>
      <c r="C254" s="328" t="s">
        <v>126</v>
      </c>
      <c r="D254" s="475">
        <v>500</v>
      </c>
      <c r="E254" s="416">
        <f t="shared" si="3"/>
        <v>550</v>
      </c>
      <c r="F254" s="417"/>
      <c r="G254" s="370">
        <v>550</v>
      </c>
    </row>
    <row r="255" spans="1:7" x14ac:dyDescent="0.25">
      <c r="A255" s="315"/>
      <c r="B255" s="337"/>
      <c r="C255" s="313" t="s">
        <v>127</v>
      </c>
      <c r="D255" s="313"/>
      <c r="E255" s="416"/>
      <c r="F255" s="417"/>
      <c r="G255" s="370"/>
    </row>
    <row r="256" spans="1:7" ht="31.5" x14ac:dyDescent="0.25">
      <c r="A256" s="315">
        <v>1</v>
      </c>
      <c r="B256" s="337" t="s">
        <v>835</v>
      </c>
      <c r="C256" s="1" t="s">
        <v>128</v>
      </c>
      <c r="D256" s="419">
        <v>590</v>
      </c>
      <c r="E256" s="416">
        <f t="shared" si="3"/>
        <v>649</v>
      </c>
      <c r="F256" s="417"/>
      <c r="G256" s="370">
        <v>649</v>
      </c>
    </row>
    <row r="257" spans="1:7" ht="31.5" x14ac:dyDescent="0.25">
      <c r="A257" s="315">
        <v>2</v>
      </c>
      <c r="B257" s="337" t="s">
        <v>836</v>
      </c>
      <c r="C257" s="1" t="s">
        <v>129</v>
      </c>
      <c r="D257" s="419">
        <v>630</v>
      </c>
      <c r="E257" s="416">
        <f t="shared" si="3"/>
        <v>693</v>
      </c>
      <c r="F257" s="417"/>
      <c r="G257" s="370">
        <v>693</v>
      </c>
    </row>
    <row r="258" spans="1:7" x14ac:dyDescent="0.25">
      <c r="A258" s="315">
        <v>3</v>
      </c>
      <c r="B258" s="337" t="s">
        <v>837</v>
      </c>
      <c r="C258" s="1" t="s">
        <v>130</v>
      </c>
      <c r="D258" s="419">
        <v>630</v>
      </c>
      <c r="E258" s="416">
        <f t="shared" si="3"/>
        <v>693</v>
      </c>
      <c r="F258" s="417"/>
      <c r="G258" s="370">
        <v>693</v>
      </c>
    </row>
    <row r="259" spans="1:7" x14ac:dyDescent="0.25">
      <c r="A259" s="314"/>
      <c r="B259" s="92"/>
      <c r="C259" s="1"/>
      <c r="D259" s="1"/>
      <c r="E259" s="416"/>
      <c r="F259" s="417"/>
      <c r="G259" s="370"/>
    </row>
    <row r="260" spans="1:7" x14ac:dyDescent="0.25">
      <c r="A260" s="404" t="s">
        <v>131</v>
      </c>
      <c r="B260" s="404"/>
      <c r="C260" s="377" t="s">
        <v>132</v>
      </c>
      <c r="D260" s="377"/>
      <c r="E260" s="416"/>
      <c r="F260" s="417"/>
      <c r="G260" s="370"/>
    </row>
    <row r="261" spans="1:7" x14ac:dyDescent="0.25">
      <c r="A261" s="316"/>
      <c r="B261" s="92"/>
      <c r="C261" s="313" t="s">
        <v>1177</v>
      </c>
      <c r="D261" s="313"/>
      <c r="E261" s="416"/>
      <c r="F261" s="417"/>
      <c r="G261" s="370"/>
    </row>
    <row r="262" spans="1:7" x14ac:dyDescent="0.25">
      <c r="A262" s="315">
        <v>1</v>
      </c>
      <c r="B262" s="337" t="s">
        <v>838</v>
      </c>
      <c r="C262" s="1" t="s">
        <v>134</v>
      </c>
      <c r="D262" s="419">
        <v>495</v>
      </c>
      <c r="E262" s="416">
        <f t="shared" si="3"/>
        <v>544.5</v>
      </c>
      <c r="F262" s="417"/>
      <c r="G262" s="370">
        <v>544.5</v>
      </c>
    </row>
    <row r="263" spans="1:7" s="448" customFormat="1" hidden="1" x14ac:dyDescent="0.25">
      <c r="A263" s="406"/>
      <c r="B263" s="351" t="s">
        <v>839</v>
      </c>
      <c r="C263" s="346" t="s">
        <v>135</v>
      </c>
      <c r="D263" s="476">
        <v>690</v>
      </c>
      <c r="E263" s="464">
        <f t="shared" si="3"/>
        <v>759.00000000000011</v>
      </c>
      <c r="F263" s="465"/>
      <c r="G263" s="371">
        <v>759.00000000000011</v>
      </c>
    </row>
    <row r="264" spans="1:7" ht="31.5" x14ac:dyDescent="0.25">
      <c r="A264" s="315">
        <v>2</v>
      </c>
      <c r="B264" s="337" t="s">
        <v>840</v>
      </c>
      <c r="C264" s="1" t="s">
        <v>136</v>
      </c>
      <c r="D264" s="419">
        <v>315</v>
      </c>
      <c r="E264" s="416">
        <f t="shared" si="3"/>
        <v>346.5</v>
      </c>
      <c r="F264" s="417"/>
      <c r="G264" s="370">
        <v>346.5</v>
      </c>
    </row>
    <row r="265" spans="1:7" s="448" customFormat="1" ht="31.5" hidden="1" x14ac:dyDescent="0.25">
      <c r="A265" s="406"/>
      <c r="B265" s="351" t="s">
        <v>841</v>
      </c>
      <c r="C265" s="346" t="s">
        <v>137</v>
      </c>
      <c r="D265" s="476">
        <v>160</v>
      </c>
      <c r="E265" s="464">
        <f t="shared" si="3"/>
        <v>176</v>
      </c>
      <c r="F265" s="465"/>
      <c r="G265" s="371">
        <v>176</v>
      </c>
    </row>
    <row r="266" spans="1:7" s="448" customFormat="1" hidden="1" x14ac:dyDescent="0.25">
      <c r="A266" s="406"/>
      <c r="B266" s="351" t="s">
        <v>842</v>
      </c>
      <c r="C266" s="346" t="s">
        <v>138</v>
      </c>
      <c r="D266" s="476">
        <v>195</v>
      </c>
      <c r="E266" s="464">
        <f t="shared" si="3"/>
        <v>214.50000000000003</v>
      </c>
      <c r="F266" s="465"/>
      <c r="G266" s="371">
        <v>214.50000000000003</v>
      </c>
    </row>
    <row r="267" spans="1:7" s="448" customFormat="1" hidden="1" x14ac:dyDescent="0.25">
      <c r="A267" s="406"/>
      <c r="B267" s="351" t="s">
        <v>843</v>
      </c>
      <c r="C267" s="346" t="s">
        <v>139</v>
      </c>
      <c r="D267" s="476">
        <v>185</v>
      </c>
      <c r="E267" s="464">
        <f t="shared" si="3"/>
        <v>203.50000000000003</v>
      </c>
      <c r="F267" s="465"/>
      <c r="G267" s="371">
        <v>203.50000000000003</v>
      </c>
    </row>
    <row r="268" spans="1:7" x14ac:dyDescent="0.25">
      <c r="A268" s="315">
        <v>3</v>
      </c>
      <c r="B268" s="337" t="s">
        <v>844</v>
      </c>
      <c r="C268" s="1" t="s">
        <v>140</v>
      </c>
      <c r="D268" s="419">
        <v>290</v>
      </c>
      <c r="E268" s="416">
        <f t="shared" si="3"/>
        <v>319</v>
      </c>
      <c r="F268" s="417"/>
      <c r="G268" s="370">
        <v>319</v>
      </c>
    </row>
    <row r="269" spans="1:7" x14ac:dyDescent="0.25">
      <c r="A269" s="315">
        <v>4</v>
      </c>
      <c r="B269" s="337" t="s">
        <v>845</v>
      </c>
      <c r="C269" s="1" t="s">
        <v>141</v>
      </c>
      <c r="D269" s="419">
        <v>500</v>
      </c>
      <c r="E269" s="416">
        <f t="shared" si="3"/>
        <v>550</v>
      </c>
      <c r="F269" s="417"/>
      <c r="G269" s="370">
        <v>550</v>
      </c>
    </row>
    <row r="270" spans="1:7" x14ac:dyDescent="0.25">
      <c r="A270" s="315">
        <v>5</v>
      </c>
      <c r="B270" s="337" t="s">
        <v>846</v>
      </c>
      <c r="C270" s="1" t="s">
        <v>142</v>
      </c>
      <c r="D270" s="419">
        <v>240</v>
      </c>
      <c r="E270" s="416">
        <f t="shared" ref="E270:E333" si="4">D270*1.1</f>
        <v>264</v>
      </c>
      <c r="F270" s="417"/>
      <c r="G270" s="370">
        <v>264</v>
      </c>
    </row>
    <row r="271" spans="1:7" s="448" customFormat="1" ht="31.5" hidden="1" x14ac:dyDescent="0.25">
      <c r="A271" s="406"/>
      <c r="B271" s="351" t="s">
        <v>847</v>
      </c>
      <c r="C271" s="346" t="s">
        <v>143</v>
      </c>
      <c r="D271" s="476">
        <v>380</v>
      </c>
      <c r="E271" s="464">
        <f t="shared" si="4"/>
        <v>418.00000000000006</v>
      </c>
      <c r="F271" s="465"/>
      <c r="G271" s="371">
        <v>418.00000000000006</v>
      </c>
    </row>
    <row r="272" spans="1:7" s="448" customFormat="1" hidden="1" x14ac:dyDescent="0.25">
      <c r="A272" s="406"/>
      <c r="B272" s="351" t="s">
        <v>848</v>
      </c>
      <c r="C272" s="346" t="s">
        <v>144</v>
      </c>
      <c r="D272" s="476">
        <v>630</v>
      </c>
      <c r="E272" s="464">
        <f t="shared" si="4"/>
        <v>693</v>
      </c>
      <c r="F272" s="465"/>
      <c r="G272" s="371">
        <v>693</v>
      </c>
    </row>
    <row r="273" spans="1:7" s="448" customFormat="1" hidden="1" x14ac:dyDescent="0.25">
      <c r="A273" s="406"/>
      <c r="B273" s="407" t="s">
        <v>1137</v>
      </c>
      <c r="C273" s="359" t="s">
        <v>145</v>
      </c>
      <c r="D273" s="476">
        <v>880</v>
      </c>
      <c r="E273" s="464">
        <f t="shared" si="4"/>
        <v>968.00000000000011</v>
      </c>
      <c r="F273" s="465"/>
      <c r="G273" s="371">
        <v>968.00000000000011</v>
      </c>
    </row>
    <row r="274" spans="1:7" x14ac:dyDescent="0.25">
      <c r="A274" s="315">
        <v>6</v>
      </c>
      <c r="B274" s="337" t="s">
        <v>849</v>
      </c>
      <c r="C274" s="1" t="s">
        <v>146</v>
      </c>
      <c r="D274" s="419">
        <v>500</v>
      </c>
      <c r="E274" s="416">
        <f t="shared" si="4"/>
        <v>550</v>
      </c>
      <c r="F274" s="417"/>
      <c r="G274" s="370">
        <v>550</v>
      </c>
    </row>
    <row r="275" spans="1:7" s="448" customFormat="1" hidden="1" x14ac:dyDescent="0.25">
      <c r="A275" s="406"/>
      <c r="B275" s="351" t="s">
        <v>850</v>
      </c>
      <c r="C275" s="346" t="s">
        <v>147</v>
      </c>
      <c r="D275" s="476">
        <v>880</v>
      </c>
      <c r="E275" s="464">
        <f t="shared" si="4"/>
        <v>968.00000000000011</v>
      </c>
      <c r="F275" s="465"/>
      <c r="G275" s="371">
        <v>968.00000000000011</v>
      </c>
    </row>
    <row r="276" spans="1:7" s="448" customFormat="1" hidden="1" x14ac:dyDescent="0.25">
      <c r="A276" s="406"/>
      <c r="B276" s="351" t="s">
        <v>851</v>
      </c>
      <c r="C276" s="346" t="s">
        <v>148</v>
      </c>
      <c r="D276" s="476">
        <v>240</v>
      </c>
      <c r="E276" s="464">
        <f t="shared" si="4"/>
        <v>264</v>
      </c>
      <c r="F276" s="465"/>
      <c r="G276" s="371">
        <v>264</v>
      </c>
    </row>
    <row r="277" spans="1:7" x14ac:dyDescent="0.25">
      <c r="A277" s="315">
        <v>7</v>
      </c>
      <c r="B277" s="337" t="s">
        <v>852</v>
      </c>
      <c r="C277" s="1" t="s">
        <v>149</v>
      </c>
      <c r="D277" s="419">
        <v>240</v>
      </c>
      <c r="E277" s="416">
        <f t="shared" si="4"/>
        <v>264</v>
      </c>
      <c r="F277" s="417"/>
      <c r="G277" s="370">
        <v>264</v>
      </c>
    </row>
    <row r="278" spans="1:7" x14ac:dyDescent="0.25">
      <c r="A278" s="315">
        <v>8</v>
      </c>
      <c r="B278" s="337" t="s">
        <v>853</v>
      </c>
      <c r="C278" s="1" t="s">
        <v>150</v>
      </c>
      <c r="D278" s="419">
        <v>495</v>
      </c>
      <c r="E278" s="416">
        <f t="shared" si="4"/>
        <v>544.5</v>
      </c>
      <c r="F278" s="417"/>
      <c r="G278" s="370">
        <v>544.5</v>
      </c>
    </row>
    <row r="279" spans="1:7" x14ac:dyDescent="0.25">
      <c r="A279" s="315">
        <v>9</v>
      </c>
      <c r="B279" s="337" t="s">
        <v>854</v>
      </c>
      <c r="C279" s="1" t="s">
        <v>151</v>
      </c>
      <c r="D279" s="419">
        <v>495</v>
      </c>
      <c r="E279" s="416">
        <f t="shared" si="4"/>
        <v>544.5</v>
      </c>
      <c r="F279" s="417"/>
      <c r="G279" s="370">
        <v>544.5</v>
      </c>
    </row>
    <row r="280" spans="1:7" x14ac:dyDescent="0.25">
      <c r="A280" s="315"/>
      <c r="B280" s="337"/>
      <c r="C280" s="313" t="s">
        <v>152</v>
      </c>
      <c r="D280" s="313"/>
      <c r="E280" s="416">
        <f t="shared" si="4"/>
        <v>0</v>
      </c>
      <c r="F280" s="417"/>
      <c r="G280" s="370"/>
    </row>
    <row r="281" spans="1:7" x14ac:dyDescent="0.25">
      <c r="A281" s="315">
        <v>1</v>
      </c>
      <c r="B281" s="337" t="s">
        <v>855</v>
      </c>
      <c r="C281" s="1" t="s">
        <v>153</v>
      </c>
      <c r="D281" s="419">
        <v>195</v>
      </c>
      <c r="E281" s="416">
        <f t="shared" si="4"/>
        <v>214.50000000000003</v>
      </c>
      <c r="F281" s="417"/>
      <c r="G281" s="370">
        <v>214.50000000000003</v>
      </c>
    </row>
    <row r="282" spans="1:7" x14ac:dyDescent="0.25">
      <c r="A282" s="315">
        <v>2</v>
      </c>
      <c r="B282" s="337" t="s">
        <v>855</v>
      </c>
      <c r="C282" s="1" t="s">
        <v>154</v>
      </c>
      <c r="D282" s="419">
        <v>195</v>
      </c>
      <c r="E282" s="416">
        <f t="shared" si="4"/>
        <v>214.50000000000003</v>
      </c>
      <c r="F282" s="417"/>
      <c r="G282" s="370">
        <v>214.50000000000003</v>
      </c>
    </row>
    <row r="283" spans="1:7" hidden="1" x14ac:dyDescent="0.25">
      <c r="A283" s="315"/>
      <c r="B283" s="337" t="s">
        <v>856</v>
      </c>
      <c r="C283" s="1" t="s">
        <v>155</v>
      </c>
      <c r="D283" s="419">
        <v>220</v>
      </c>
      <c r="E283" s="416">
        <f t="shared" si="4"/>
        <v>242.00000000000003</v>
      </c>
      <c r="F283" s="417"/>
      <c r="G283" s="370">
        <v>242.00000000000003</v>
      </c>
    </row>
    <row r="284" spans="1:7" x14ac:dyDescent="0.25">
      <c r="A284" s="315">
        <v>3</v>
      </c>
      <c r="B284" s="337" t="s">
        <v>857</v>
      </c>
      <c r="C284" s="1" t="s">
        <v>156</v>
      </c>
      <c r="D284" s="419">
        <v>195</v>
      </c>
      <c r="E284" s="416">
        <f t="shared" si="4"/>
        <v>214.50000000000003</v>
      </c>
      <c r="F284" s="417"/>
      <c r="G284" s="370">
        <v>214.50000000000003</v>
      </c>
    </row>
    <row r="285" spans="1:7" hidden="1" x14ac:dyDescent="0.25">
      <c r="A285" s="315"/>
      <c r="B285" s="337" t="s">
        <v>858</v>
      </c>
      <c r="C285" s="1" t="s">
        <v>157</v>
      </c>
      <c r="D285" s="419">
        <v>630</v>
      </c>
      <c r="E285" s="416">
        <f t="shared" si="4"/>
        <v>693</v>
      </c>
      <c r="F285" s="417"/>
      <c r="G285" s="361"/>
    </row>
    <row r="286" spans="1:7" hidden="1" x14ac:dyDescent="0.25">
      <c r="A286" s="315"/>
      <c r="B286" s="337"/>
      <c r="C286" s="313" t="s">
        <v>158</v>
      </c>
      <c r="D286" s="313"/>
      <c r="E286" s="416">
        <f t="shared" si="4"/>
        <v>0</v>
      </c>
      <c r="F286" s="417"/>
      <c r="G286" s="361"/>
    </row>
    <row r="287" spans="1:7" hidden="1" x14ac:dyDescent="0.25">
      <c r="A287" s="315"/>
      <c r="B287" s="337" t="s">
        <v>859</v>
      </c>
      <c r="C287" s="1" t="s">
        <v>159</v>
      </c>
      <c r="D287" s="419">
        <v>245</v>
      </c>
      <c r="E287" s="416">
        <f t="shared" si="4"/>
        <v>269.5</v>
      </c>
      <c r="F287" s="417"/>
      <c r="G287" s="361"/>
    </row>
    <row r="288" spans="1:7" hidden="1" x14ac:dyDescent="0.25">
      <c r="A288" s="315"/>
      <c r="B288" s="337" t="s">
        <v>859</v>
      </c>
      <c r="C288" s="1" t="s">
        <v>160</v>
      </c>
      <c r="D288" s="419">
        <v>195</v>
      </c>
      <c r="E288" s="416">
        <f t="shared" si="4"/>
        <v>214.50000000000003</v>
      </c>
      <c r="F288" s="417"/>
      <c r="G288" s="361"/>
    </row>
    <row r="289" spans="1:7" hidden="1" x14ac:dyDescent="0.25">
      <c r="A289" s="315"/>
      <c r="B289" s="337" t="s">
        <v>860</v>
      </c>
      <c r="C289" s="1" t="s">
        <v>161</v>
      </c>
      <c r="D289" s="419">
        <v>440</v>
      </c>
      <c r="E289" s="416">
        <f t="shared" si="4"/>
        <v>484.00000000000006</v>
      </c>
      <c r="F289" s="417"/>
      <c r="G289" s="361"/>
    </row>
    <row r="290" spans="1:7" x14ac:dyDescent="0.25">
      <c r="A290" s="315"/>
      <c r="B290" s="337"/>
      <c r="C290" s="313" t="s">
        <v>1224</v>
      </c>
      <c r="D290" s="313"/>
      <c r="E290" s="416">
        <f t="shared" si="4"/>
        <v>0</v>
      </c>
      <c r="F290" s="417"/>
      <c r="G290" s="361"/>
    </row>
    <row r="291" spans="1:7" s="478" customFormat="1" x14ac:dyDescent="0.25">
      <c r="A291" s="315">
        <v>1</v>
      </c>
      <c r="B291" s="336" t="s">
        <v>861</v>
      </c>
      <c r="C291" s="1" t="s">
        <v>163</v>
      </c>
      <c r="D291" s="419">
        <v>245</v>
      </c>
      <c r="E291" s="201">
        <f t="shared" si="4"/>
        <v>269.5</v>
      </c>
      <c r="F291" s="477" t="s">
        <v>1505</v>
      </c>
      <c r="G291" s="414">
        <v>269.5</v>
      </c>
    </row>
    <row r="292" spans="1:7" s="478" customFormat="1" x14ac:dyDescent="0.25">
      <c r="A292" s="315">
        <v>2</v>
      </c>
      <c r="B292" s="336" t="s">
        <v>861</v>
      </c>
      <c r="C292" s="1" t="s">
        <v>164</v>
      </c>
      <c r="D292" s="419">
        <v>245</v>
      </c>
      <c r="E292" s="201">
        <f t="shared" si="4"/>
        <v>269.5</v>
      </c>
      <c r="F292" s="477" t="s">
        <v>1505</v>
      </c>
      <c r="G292" s="414">
        <v>269.5</v>
      </c>
    </row>
    <row r="293" spans="1:7" s="478" customFormat="1" x14ac:dyDescent="0.25">
      <c r="A293" s="315">
        <v>3</v>
      </c>
      <c r="B293" s="336" t="s">
        <v>862</v>
      </c>
      <c r="C293" s="1" t="s">
        <v>165</v>
      </c>
      <c r="D293" s="419">
        <v>185</v>
      </c>
      <c r="E293" s="201">
        <f t="shared" si="4"/>
        <v>203.50000000000003</v>
      </c>
      <c r="F293" s="477" t="s">
        <v>1505</v>
      </c>
      <c r="G293" s="414">
        <v>203.50000000000003</v>
      </c>
    </row>
    <row r="294" spans="1:7" s="478" customFormat="1" x14ac:dyDescent="0.25">
      <c r="A294" s="315">
        <v>4</v>
      </c>
      <c r="B294" s="336" t="s">
        <v>861</v>
      </c>
      <c r="C294" s="1" t="s">
        <v>166</v>
      </c>
      <c r="D294" s="419">
        <v>160</v>
      </c>
      <c r="E294" s="201">
        <f t="shared" si="4"/>
        <v>176</v>
      </c>
      <c r="F294" s="477" t="s">
        <v>1505</v>
      </c>
      <c r="G294" s="414">
        <v>176</v>
      </c>
    </row>
    <row r="295" spans="1:7" s="478" customFormat="1" x14ac:dyDescent="0.25">
      <c r="A295" s="315">
        <v>5</v>
      </c>
      <c r="B295" s="336" t="s">
        <v>863</v>
      </c>
      <c r="C295" s="1" t="s">
        <v>167</v>
      </c>
      <c r="D295" s="419">
        <v>160</v>
      </c>
      <c r="E295" s="201">
        <f t="shared" si="4"/>
        <v>176</v>
      </c>
      <c r="F295" s="477" t="s">
        <v>1505</v>
      </c>
      <c r="G295" s="414">
        <v>176</v>
      </c>
    </row>
    <row r="296" spans="1:7" s="478" customFormat="1" x14ac:dyDescent="0.25">
      <c r="A296" s="315">
        <v>6</v>
      </c>
      <c r="B296" s="336" t="s">
        <v>864</v>
      </c>
      <c r="C296" s="1" t="s">
        <v>168</v>
      </c>
      <c r="D296" s="419">
        <v>215</v>
      </c>
      <c r="E296" s="201">
        <f t="shared" si="4"/>
        <v>236.50000000000003</v>
      </c>
      <c r="F296" s="477" t="s">
        <v>1505</v>
      </c>
      <c r="G296" s="414">
        <v>236.50000000000003</v>
      </c>
    </row>
    <row r="297" spans="1:7" s="478" customFormat="1" x14ac:dyDescent="0.25">
      <c r="A297" s="315">
        <v>7</v>
      </c>
      <c r="B297" s="336" t="s">
        <v>864</v>
      </c>
      <c r="C297" s="1" t="s">
        <v>169</v>
      </c>
      <c r="D297" s="419">
        <v>290</v>
      </c>
      <c r="E297" s="201">
        <f t="shared" si="4"/>
        <v>319</v>
      </c>
      <c r="F297" s="477" t="s">
        <v>1505</v>
      </c>
      <c r="G297" s="414">
        <v>319</v>
      </c>
    </row>
    <row r="298" spans="1:7" s="478" customFormat="1" x14ac:dyDescent="0.25">
      <c r="A298" s="315">
        <v>8</v>
      </c>
      <c r="B298" s="334" t="s">
        <v>1117</v>
      </c>
      <c r="C298" s="1" t="s">
        <v>170</v>
      </c>
      <c r="D298" s="419">
        <v>415</v>
      </c>
      <c r="E298" s="201">
        <f t="shared" si="4"/>
        <v>456.50000000000006</v>
      </c>
      <c r="F298" s="477" t="s">
        <v>1505</v>
      </c>
      <c r="G298" s="414">
        <v>456.50000000000006</v>
      </c>
    </row>
    <row r="299" spans="1:7" s="478" customFormat="1" ht="31.5" x14ac:dyDescent="0.25">
      <c r="A299" s="315">
        <v>9</v>
      </c>
      <c r="B299" s="336" t="s">
        <v>865</v>
      </c>
      <c r="C299" s="1" t="s">
        <v>171</v>
      </c>
      <c r="D299" s="419">
        <v>280</v>
      </c>
      <c r="E299" s="201">
        <f t="shared" si="4"/>
        <v>308</v>
      </c>
      <c r="F299" s="477" t="s">
        <v>1505</v>
      </c>
      <c r="G299" s="414">
        <v>308</v>
      </c>
    </row>
    <row r="300" spans="1:7" s="478" customFormat="1" x14ac:dyDescent="0.25">
      <c r="A300" s="315">
        <v>10</v>
      </c>
      <c r="B300" s="334" t="s">
        <v>1138</v>
      </c>
      <c r="C300" s="1" t="s">
        <v>172</v>
      </c>
      <c r="D300" s="419">
        <v>230</v>
      </c>
      <c r="E300" s="201">
        <f t="shared" si="4"/>
        <v>253.00000000000003</v>
      </c>
      <c r="F300" s="477" t="s">
        <v>1505</v>
      </c>
      <c r="G300" s="414">
        <v>253.00000000000003</v>
      </c>
    </row>
    <row r="301" spans="1:7" s="478" customFormat="1" x14ac:dyDescent="0.25">
      <c r="A301" s="315">
        <v>11</v>
      </c>
      <c r="B301" s="336" t="s">
        <v>866</v>
      </c>
      <c r="C301" s="1" t="s">
        <v>173</v>
      </c>
      <c r="D301" s="419">
        <v>215</v>
      </c>
      <c r="E301" s="201">
        <f t="shared" si="4"/>
        <v>236.50000000000003</v>
      </c>
      <c r="F301" s="477" t="s">
        <v>1505</v>
      </c>
      <c r="G301" s="414">
        <v>236.50000000000003</v>
      </c>
    </row>
    <row r="302" spans="1:7" s="478" customFormat="1" x14ac:dyDescent="0.25">
      <c r="A302" s="315">
        <v>12</v>
      </c>
      <c r="B302" s="336" t="s">
        <v>867</v>
      </c>
      <c r="C302" s="1" t="s">
        <v>174</v>
      </c>
      <c r="D302" s="419">
        <v>130</v>
      </c>
      <c r="E302" s="201">
        <f t="shared" si="4"/>
        <v>143</v>
      </c>
      <c r="F302" s="477" t="s">
        <v>1505</v>
      </c>
      <c r="G302" s="414">
        <v>143</v>
      </c>
    </row>
    <row r="303" spans="1:7" s="478" customFormat="1" x14ac:dyDescent="0.25">
      <c r="A303" s="315">
        <v>13</v>
      </c>
      <c r="B303" s="336" t="s">
        <v>868</v>
      </c>
      <c r="C303" s="1" t="s">
        <v>175</v>
      </c>
      <c r="D303" s="419">
        <v>130</v>
      </c>
      <c r="E303" s="201">
        <f t="shared" si="4"/>
        <v>143</v>
      </c>
      <c r="F303" s="477" t="s">
        <v>1505</v>
      </c>
      <c r="G303" s="414">
        <v>143</v>
      </c>
    </row>
    <row r="304" spans="1:7" s="478" customFormat="1" x14ac:dyDescent="0.25">
      <c r="A304" s="315">
        <v>14</v>
      </c>
      <c r="B304" s="336" t="s">
        <v>862</v>
      </c>
      <c r="C304" s="1" t="s">
        <v>176</v>
      </c>
      <c r="D304" s="419">
        <v>270</v>
      </c>
      <c r="E304" s="201">
        <f t="shared" si="4"/>
        <v>297</v>
      </c>
      <c r="F304" s="477" t="s">
        <v>1505</v>
      </c>
      <c r="G304" s="414">
        <v>297</v>
      </c>
    </row>
    <row r="305" spans="1:7" s="478" customFormat="1" x14ac:dyDescent="0.25">
      <c r="A305" s="315">
        <v>15</v>
      </c>
      <c r="B305" s="334" t="s">
        <v>1117</v>
      </c>
      <c r="C305" s="1" t="s">
        <v>177</v>
      </c>
      <c r="D305" s="419">
        <v>965</v>
      </c>
      <c r="E305" s="201">
        <f t="shared" si="4"/>
        <v>1061.5</v>
      </c>
      <c r="F305" s="477"/>
      <c r="G305" s="414">
        <v>1061.5</v>
      </c>
    </row>
    <row r="306" spans="1:7" x14ac:dyDescent="0.25">
      <c r="A306" s="315">
        <v>16</v>
      </c>
      <c r="B306" s="334" t="s">
        <v>1117</v>
      </c>
      <c r="C306" s="1" t="s">
        <v>178</v>
      </c>
      <c r="D306" s="419">
        <v>1600</v>
      </c>
      <c r="E306" s="416">
        <f t="shared" si="4"/>
        <v>1760.0000000000002</v>
      </c>
      <c r="F306" s="417"/>
      <c r="G306" s="370">
        <v>1760.0000000000002</v>
      </c>
    </row>
    <row r="307" spans="1:7" x14ac:dyDescent="0.25">
      <c r="A307" s="315">
        <v>17</v>
      </c>
      <c r="B307" s="334" t="s">
        <v>1117</v>
      </c>
      <c r="C307" s="1" t="s">
        <v>179</v>
      </c>
      <c r="D307" s="419">
        <v>1290</v>
      </c>
      <c r="E307" s="416">
        <f t="shared" si="4"/>
        <v>1419.0000000000002</v>
      </c>
      <c r="F307" s="417"/>
      <c r="G307" s="370">
        <v>1419.0000000000002</v>
      </c>
    </row>
    <row r="308" spans="1:7" ht="31.5" x14ac:dyDescent="0.25">
      <c r="A308" s="315">
        <v>18</v>
      </c>
      <c r="B308" s="334" t="s">
        <v>1117</v>
      </c>
      <c r="C308" s="1" t="s">
        <v>180</v>
      </c>
      <c r="D308" s="419">
        <v>2930</v>
      </c>
      <c r="E308" s="416">
        <f t="shared" si="4"/>
        <v>3223.0000000000005</v>
      </c>
      <c r="F308" s="417"/>
      <c r="G308" s="370">
        <v>3223.0000000000005</v>
      </c>
    </row>
    <row r="309" spans="1:7" x14ac:dyDescent="0.25">
      <c r="A309" s="315">
        <v>19</v>
      </c>
      <c r="B309" s="336" t="s">
        <v>869</v>
      </c>
      <c r="C309" s="1" t="s">
        <v>181</v>
      </c>
      <c r="D309" s="419">
        <v>130</v>
      </c>
      <c r="E309" s="416">
        <f t="shared" si="4"/>
        <v>143</v>
      </c>
      <c r="F309" s="417"/>
      <c r="G309" s="370">
        <v>143</v>
      </c>
    </row>
    <row r="310" spans="1:7" x14ac:dyDescent="0.25">
      <c r="A310" s="315">
        <v>20</v>
      </c>
      <c r="B310" s="336" t="s">
        <v>870</v>
      </c>
      <c r="C310" s="1" t="s">
        <v>182</v>
      </c>
      <c r="D310" s="419">
        <v>840</v>
      </c>
      <c r="E310" s="416">
        <f t="shared" si="4"/>
        <v>924.00000000000011</v>
      </c>
      <c r="F310" s="417"/>
      <c r="G310" s="370">
        <v>924.00000000000011</v>
      </c>
    </row>
    <row r="311" spans="1:7" s="448" customFormat="1" hidden="1" x14ac:dyDescent="0.25">
      <c r="A311" s="406"/>
      <c r="B311" s="427"/>
      <c r="C311" s="360" t="s">
        <v>183</v>
      </c>
      <c r="D311" s="360"/>
      <c r="E311" s="464">
        <f t="shared" si="4"/>
        <v>0</v>
      </c>
      <c r="F311" s="465"/>
      <c r="G311" s="362"/>
    </row>
    <row r="312" spans="1:7" s="448" customFormat="1" hidden="1" x14ac:dyDescent="0.25">
      <c r="A312" s="406"/>
      <c r="B312" s="407" t="s">
        <v>1151</v>
      </c>
      <c r="C312" s="346" t="s">
        <v>184</v>
      </c>
      <c r="D312" s="463">
        <v>1000</v>
      </c>
      <c r="E312" s="464">
        <f t="shared" si="4"/>
        <v>1100</v>
      </c>
      <c r="F312" s="465"/>
      <c r="G312" s="362"/>
    </row>
    <row r="313" spans="1:7" s="448" customFormat="1" hidden="1" x14ac:dyDescent="0.25">
      <c r="A313" s="406"/>
      <c r="B313" s="407" t="s">
        <v>1151</v>
      </c>
      <c r="C313" s="346" t="s">
        <v>185</v>
      </c>
      <c r="D313" s="463">
        <v>1700</v>
      </c>
      <c r="E313" s="464">
        <f t="shared" si="4"/>
        <v>1870.0000000000002</v>
      </c>
      <c r="F313" s="465"/>
      <c r="G313" s="362"/>
    </row>
    <row r="314" spans="1:7" s="448" customFormat="1" ht="31.5" hidden="1" x14ac:dyDescent="0.25">
      <c r="A314" s="406"/>
      <c r="B314" s="407" t="s">
        <v>1152</v>
      </c>
      <c r="C314" s="346" t="s">
        <v>186</v>
      </c>
      <c r="D314" s="463">
        <v>270</v>
      </c>
      <c r="E314" s="464">
        <f t="shared" si="4"/>
        <v>297</v>
      </c>
      <c r="F314" s="465"/>
      <c r="G314" s="362"/>
    </row>
    <row r="315" spans="1:7" s="448" customFormat="1" ht="31.5" hidden="1" x14ac:dyDescent="0.25">
      <c r="A315" s="406"/>
      <c r="B315" s="407" t="s">
        <v>1152</v>
      </c>
      <c r="C315" s="348" t="s">
        <v>187</v>
      </c>
      <c r="D315" s="463">
        <v>570</v>
      </c>
      <c r="E315" s="464">
        <f t="shared" si="4"/>
        <v>627</v>
      </c>
      <c r="F315" s="465"/>
      <c r="G315" s="362"/>
    </row>
    <row r="316" spans="1:7" s="448" customFormat="1" ht="31.5" hidden="1" x14ac:dyDescent="0.25">
      <c r="A316" s="406"/>
      <c r="B316" s="407" t="s">
        <v>1152</v>
      </c>
      <c r="C316" s="346" t="s">
        <v>188</v>
      </c>
      <c r="D316" s="463">
        <v>680</v>
      </c>
      <c r="E316" s="464">
        <f t="shared" si="4"/>
        <v>748.00000000000011</v>
      </c>
      <c r="F316" s="465"/>
      <c r="G316" s="362"/>
    </row>
    <row r="317" spans="1:7" s="448" customFormat="1" ht="31.5" hidden="1" x14ac:dyDescent="0.25">
      <c r="A317" s="406"/>
      <c r="B317" s="407" t="s">
        <v>1152</v>
      </c>
      <c r="C317" s="352" t="s">
        <v>189</v>
      </c>
      <c r="D317" s="479">
        <v>1000</v>
      </c>
      <c r="E317" s="464">
        <f t="shared" si="4"/>
        <v>1100</v>
      </c>
      <c r="F317" s="465"/>
      <c r="G317" s="362"/>
    </row>
    <row r="318" spans="1:7" s="448" customFormat="1" ht="31.5" hidden="1" x14ac:dyDescent="0.25">
      <c r="A318" s="406"/>
      <c r="B318" s="407" t="s">
        <v>1152</v>
      </c>
      <c r="C318" s="346" t="s">
        <v>190</v>
      </c>
      <c r="D318" s="463">
        <v>295</v>
      </c>
      <c r="E318" s="464">
        <f t="shared" si="4"/>
        <v>324.5</v>
      </c>
      <c r="F318" s="465"/>
      <c r="G318" s="362"/>
    </row>
    <row r="319" spans="1:7" s="448" customFormat="1" ht="31.5" hidden="1" x14ac:dyDescent="0.25">
      <c r="A319" s="406"/>
      <c r="B319" s="407" t="s">
        <v>1152</v>
      </c>
      <c r="C319" s="346" t="s">
        <v>191</v>
      </c>
      <c r="D319" s="463">
        <v>330</v>
      </c>
      <c r="E319" s="464">
        <f t="shared" si="4"/>
        <v>363.00000000000006</v>
      </c>
      <c r="F319" s="465"/>
      <c r="G319" s="362"/>
    </row>
    <row r="320" spans="1:7" s="448" customFormat="1" ht="31.5" hidden="1" x14ac:dyDescent="0.25">
      <c r="A320" s="406"/>
      <c r="B320" s="407" t="s">
        <v>1152</v>
      </c>
      <c r="C320" s="346" t="s">
        <v>192</v>
      </c>
      <c r="D320" s="463">
        <v>370</v>
      </c>
      <c r="E320" s="464">
        <f t="shared" si="4"/>
        <v>407.00000000000006</v>
      </c>
      <c r="F320" s="465"/>
      <c r="G320" s="362"/>
    </row>
    <row r="321" spans="1:7" s="448" customFormat="1" ht="31.5" hidden="1" x14ac:dyDescent="0.25">
      <c r="A321" s="406"/>
      <c r="B321" s="407" t="s">
        <v>1152</v>
      </c>
      <c r="C321" s="346" t="s">
        <v>193</v>
      </c>
      <c r="D321" s="463">
        <v>400</v>
      </c>
      <c r="E321" s="464">
        <f t="shared" si="4"/>
        <v>440.00000000000006</v>
      </c>
      <c r="F321" s="465"/>
      <c r="G321" s="362"/>
    </row>
    <row r="322" spans="1:7" s="448" customFormat="1" ht="31.5" hidden="1" x14ac:dyDescent="0.25">
      <c r="A322" s="406"/>
      <c r="B322" s="407" t="s">
        <v>1152</v>
      </c>
      <c r="C322" s="346" t="s">
        <v>194</v>
      </c>
      <c r="D322" s="463">
        <v>460</v>
      </c>
      <c r="E322" s="464">
        <f t="shared" si="4"/>
        <v>506.00000000000006</v>
      </c>
      <c r="F322" s="465"/>
      <c r="G322" s="362"/>
    </row>
    <row r="323" spans="1:7" s="448" customFormat="1" ht="31.5" hidden="1" x14ac:dyDescent="0.25">
      <c r="A323" s="406"/>
      <c r="B323" s="407" t="s">
        <v>1152</v>
      </c>
      <c r="C323" s="348" t="s">
        <v>195</v>
      </c>
      <c r="D323" s="479">
        <v>590</v>
      </c>
      <c r="E323" s="464">
        <f t="shared" si="4"/>
        <v>649</v>
      </c>
      <c r="F323" s="465"/>
      <c r="G323" s="362"/>
    </row>
    <row r="324" spans="1:7" s="448" customFormat="1" ht="31.5" hidden="1" x14ac:dyDescent="0.25">
      <c r="A324" s="406"/>
      <c r="B324" s="407" t="s">
        <v>1152</v>
      </c>
      <c r="C324" s="348" t="s">
        <v>196</v>
      </c>
      <c r="D324" s="479">
        <v>640</v>
      </c>
      <c r="E324" s="464">
        <f t="shared" si="4"/>
        <v>704</v>
      </c>
      <c r="F324" s="465"/>
      <c r="G324" s="362"/>
    </row>
    <row r="325" spans="1:7" s="448" customFormat="1" ht="31.5" hidden="1" x14ac:dyDescent="0.25">
      <c r="A325" s="406"/>
      <c r="B325" s="407" t="s">
        <v>1152</v>
      </c>
      <c r="C325" s="348" t="s">
        <v>197</v>
      </c>
      <c r="D325" s="479">
        <v>690</v>
      </c>
      <c r="E325" s="464">
        <f t="shared" si="4"/>
        <v>759.00000000000011</v>
      </c>
      <c r="F325" s="465"/>
      <c r="G325" s="362"/>
    </row>
    <row r="326" spans="1:7" s="448" customFormat="1" ht="31.5" hidden="1" x14ac:dyDescent="0.25">
      <c r="A326" s="406"/>
      <c r="B326" s="407" t="s">
        <v>1152</v>
      </c>
      <c r="C326" s="348" t="s">
        <v>198</v>
      </c>
      <c r="D326" s="479">
        <v>745</v>
      </c>
      <c r="E326" s="464">
        <f t="shared" si="4"/>
        <v>819.50000000000011</v>
      </c>
      <c r="F326" s="465"/>
      <c r="G326" s="362"/>
    </row>
    <row r="327" spans="1:7" s="448" customFormat="1" ht="31.5" hidden="1" x14ac:dyDescent="0.25">
      <c r="A327" s="406"/>
      <c r="B327" s="407" t="s">
        <v>1152</v>
      </c>
      <c r="C327" s="348" t="s">
        <v>199</v>
      </c>
      <c r="D327" s="479">
        <v>790</v>
      </c>
      <c r="E327" s="464">
        <f t="shared" si="4"/>
        <v>869.00000000000011</v>
      </c>
      <c r="F327" s="465"/>
      <c r="G327" s="362"/>
    </row>
    <row r="328" spans="1:7" s="448" customFormat="1" hidden="1" x14ac:dyDescent="0.25">
      <c r="A328" s="406"/>
      <c r="B328" s="407" t="s">
        <v>1152</v>
      </c>
      <c r="C328" s="346" t="s">
        <v>506</v>
      </c>
      <c r="D328" s="463">
        <v>5400</v>
      </c>
      <c r="E328" s="464">
        <f t="shared" si="4"/>
        <v>5940.0000000000009</v>
      </c>
      <c r="F328" s="465"/>
      <c r="G328" s="362"/>
    </row>
    <row r="329" spans="1:7" s="448" customFormat="1" hidden="1" x14ac:dyDescent="0.25">
      <c r="A329" s="406"/>
      <c r="B329" s="407" t="s">
        <v>1152</v>
      </c>
      <c r="C329" s="346" t="s">
        <v>507</v>
      </c>
      <c r="D329" s="463">
        <v>3300</v>
      </c>
      <c r="E329" s="464">
        <f t="shared" si="4"/>
        <v>3630.0000000000005</v>
      </c>
      <c r="F329" s="465"/>
      <c r="G329" s="362"/>
    </row>
    <row r="330" spans="1:7" s="448" customFormat="1" hidden="1" x14ac:dyDescent="0.25">
      <c r="A330" s="406"/>
      <c r="B330" s="407" t="s">
        <v>1152</v>
      </c>
      <c r="C330" s="346" t="s">
        <v>508</v>
      </c>
      <c r="D330" s="463">
        <v>4650</v>
      </c>
      <c r="E330" s="464">
        <f t="shared" si="4"/>
        <v>5115</v>
      </c>
      <c r="F330" s="465"/>
      <c r="G330" s="362"/>
    </row>
    <row r="331" spans="1:7" hidden="1" x14ac:dyDescent="0.25">
      <c r="A331" s="315"/>
      <c r="B331" s="521" t="s">
        <v>1171</v>
      </c>
      <c r="C331" s="521"/>
      <c r="D331" s="521"/>
      <c r="E331" s="416">
        <f t="shared" si="4"/>
        <v>0</v>
      </c>
      <c r="F331" s="417"/>
      <c r="G331" s="361"/>
    </row>
    <row r="332" spans="1:7" hidden="1" x14ac:dyDescent="0.25">
      <c r="A332" s="315"/>
      <c r="B332" s="334" t="s">
        <v>1116</v>
      </c>
      <c r="C332" s="1" t="s">
        <v>200</v>
      </c>
      <c r="D332" s="419">
        <v>495</v>
      </c>
      <c r="E332" s="416">
        <f t="shared" si="4"/>
        <v>544.5</v>
      </c>
      <c r="F332" s="417"/>
      <c r="G332" s="361"/>
    </row>
    <row r="333" spans="1:7" hidden="1" x14ac:dyDescent="0.25">
      <c r="A333" s="315"/>
      <c r="B333" s="334" t="s">
        <v>1116</v>
      </c>
      <c r="C333" s="1" t="s">
        <v>201</v>
      </c>
      <c r="D333" s="419">
        <v>3500</v>
      </c>
      <c r="E333" s="416">
        <f t="shared" si="4"/>
        <v>3850.0000000000005</v>
      </c>
      <c r="F333" s="417"/>
      <c r="G333" s="361"/>
    </row>
    <row r="334" spans="1:7" hidden="1" x14ac:dyDescent="0.25">
      <c r="A334" s="315"/>
      <c r="B334" s="334" t="s">
        <v>1116</v>
      </c>
      <c r="C334" s="1" t="s">
        <v>202</v>
      </c>
      <c r="D334" s="419">
        <v>3400</v>
      </c>
      <c r="E334" s="416">
        <f t="shared" ref="E334:E400" si="5">D334*1.1</f>
        <v>3740.0000000000005</v>
      </c>
      <c r="F334" s="417"/>
      <c r="G334" s="361"/>
    </row>
    <row r="335" spans="1:7" ht="31.5" hidden="1" x14ac:dyDescent="0.25">
      <c r="A335" s="315"/>
      <c r="B335" s="334" t="s">
        <v>1116</v>
      </c>
      <c r="C335" s="1" t="s">
        <v>203</v>
      </c>
      <c r="D335" s="419">
        <v>1870</v>
      </c>
      <c r="E335" s="416">
        <f t="shared" si="5"/>
        <v>2057</v>
      </c>
      <c r="F335" s="417"/>
      <c r="G335" s="361"/>
    </row>
    <row r="336" spans="1:7" hidden="1" x14ac:dyDescent="0.25">
      <c r="A336" s="315"/>
      <c r="B336" s="334" t="s">
        <v>1116</v>
      </c>
      <c r="C336" s="1" t="s">
        <v>204</v>
      </c>
      <c r="D336" s="419">
        <v>920</v>
      </c>
      <c r="E336" s="416">
        <f t="shared" si="5"/>
        <v>1012.0000000000001</v>
      </c>
      <c r="F336" s="417"/>
      <c r="G336" s="361"/>
    </row>
    <row r="337" spans="1:7" hidden="1" x14ac:dyDescent="0.25">
      <c r="A337" s="315"/>
      <c r="B337" s="334" t="s">
        <v>1116</v>
      </c>
      <c r="C337" s="1" t="s">
        <v>205</v>
      </c>
      <c r="D337" s="419">
        <v>865</v>
      </c>
      <c r="E337" s="416">
        <f t="shared" si="5"/>
        <v>951.50000000000011</v>
      </c>
      <c r="F337" s="417"/>
      <c r="G337" s="361"/>
    </row>
    <row r="338" spans="1:7" x14ac:dyDescent="0.25">
      <c r="A338" s="442"/>
      <c r="B338" s="428"/>
      <c r="C338" s="313" t="s">
        <v>211</v>
      </c>
      <c r="D338" s="480"/>
      <c r="E338" s="416">
        <f t="shared" si="5"/>
        <v>0</v>
      </c>
      <c r="F338" s="417"/>
      <c r="G338" s="361"/>
    </row>
    <row r="339" spans="1:7" ht="30" customHeight="1" x14ac:dyDescent="0.25">
      <c r="A339" s="420">
        <v>1</v>
      </c>
      <c r="B339" s="339" t="s">
        <v>1273</v>
      </c>
      <c r="C339" s="340" t="s">
        <v>1274</v>
      </c>
      <c r="D339" s="481">
        <v>1200</v>
      </c>
      <c r="E339" s="416">
        <f t="shared" si="5"/>
        <v>1320</v>
      </c>
      <c r="F339" s="417">
        <v>1620</v>
      </c>
      <c r="G339" s="361">
        <v>1600</v>
      </c>
    </row>
    <row r="340" spans="1:7" ht="30" customHeight="1" x14ac:dyDescent="0.25">
      <c r="A340" s="420">
        <v>2</v>
      </c>
      <c r="B340" s="339" t="s">
        <v>1275</v>
      </c>
      <c r="C340" s="340" t="s">
        <v>1276</v>
      </c>
      <c r="D340" s="481">
        <v>620</v>
      </c>
      <c r="E340" s="416">
        <f t="shared" si="5"/>
        <v>682</v>
      </c>
      <c r="F340" s="417">
        <v>1100</v>
      </c>
      <c r="G340" s="361">
        <v>1100</v>
      </c>
    </row>
    <row r="341" spans="1:7" ht="30" customHeight="1" x14ac:dyDescent="0.25">
      <c r="A341" s="420">
        <v>3</v>
      </c>
      <c r="B341" s="339" t="s">
        <v>1237</v>
      </c>
      <c r="C341" s="340" t="s">
        <v>1238</v>
      </c>
      <c r="D341" s="481">
        <v>1200</v>
      </c>
      <c r="E341" s="416">
        <f t="shared" si="5"/>
        <v>1320</v>
      </c>
      <c r="F341" s="417">
        <v>1620</v>
      </c>
      <c r="G341" s="361">
        <v>1600</v>
      </c>
    </row>
    <row r="342" spans="1:7" ht="30" customHeight="1" x14ac:dyDescent="0.25">
      <c r="A342" s="420">
        <v>4</v>
      </c>
      <c r="B342" s="339" t="s">
        <v>1239</v>
      </c>
      <c r="C342" s="340" t="s">
        <v>1240</v>
      </c>
      <c r="D342" s="481">
        <v>620</v>
      </c>
      <c r="E342" s="416">
        <f t="shared" si="5"/>
        <v>682</v>
      </c>
      <c r="F342" s="417">
        <v>1100</v>
      </c>
      <c r="G342" s="361">
        <v>1100</v>
      </c>
    </row>
    <row r="343" spans="1:7" ht="30" customHeight="1" x14ac:dyDescent="0.25">
      <c r="A343" s="420">
        <v>5</v>
      </c>
      <c r="B343" s="339" t="s">
        <v>1241</v>
      </c>
      <c r="C343" s="340" t="s">
        <v>1242</v>
      </c>
      <c r="D343" s="481">
        <v>1200</v>
      </c>
      <c r="E343" s="416">
        <f t="shared" si="5"/>
        <v>1320</v>
      </c>
      <c r="F343" s="417">
        <v>1620</v>
      </c>
      <c r="G343" s="361">
        <v>1600</v>
      </c>
    </row>
    <row r="344" spans="1:7" ht="30" customHeight="1" x14ac:dyDescent="0.25">
      <c r="A344" s="420">
        <v>6</v>
      </c>
      <c r="B344" s="339" t="s">
        <v>1243</v>
      </c>
      <c r="C344" s="340" t="s">
        <v>1244</v>
      </c>
      <c r="D344" s="481">
        <v>620</v>
      </c>
      <c r="E344" s="416">
        <f t="shared" si="5"/>
        <v>682</v>
      </c>
      <c r="F344" s="417">
        <v>1100</v>
      </c>
      <c r="G344" s="361">
        <v>1100</v>
      </c>
    </row>
    <row r="345" spans="1:7" ht="30" customHeight="1" x14ac:dyDescent="0.25">
      <c r="A345" s="420">
        <v>7</v>
      </c>
      <c r="B345" s="339" t="s">
        <v>1245</v>
      </c>
      <c r="C345" s="340" t="s">
        <v>1296</v>
      </c>
      <c r="D345" s="481">
        <v>1200</v>
      </c>
      <c r="E345" s="416">
        <f t="shared" si="5"/>
        <v>1320</v>
      </c>
      <c r="F345" s="417">
        <v>1620</v>
      </c>
      <c r="G345" s="361">
        <v>1600</v>
      </c>
    </row>
    <row r="346" spans="1:7" ht="30" customHeight="1" x14ac:dyDescent="0.25">
      <c r="A346" s="420">
        <v>8</v>
      </c>
      <c r="B346" s="339" t="s">
        <v>1246</v>
      </c>
      <c r="C346" s="340" t="s">
        <v>1297</v>
      </c>
      <c r="D346" s="481">
        <v>620</v>
      </c>
      <c r="E346" s="416">
        <f t="shared" si="5"/>
        <v>682</v>
      </c>
      <c r="F346" s="417">
        <v>1100</v>
      </c>
      <c r="G346" s="361">
        <v>1100</v>
      </c>
    </row>
    <row r="347" spans="1:7" ht="30" customHeight="1" x14ac:dyDescent="0.25">
      <c r="A347" s="420">
        <v>9</v>
      </c>
      <c r="B347" s="339" t="s">
        <v>1265</v>
      </c>
      <c r="C347" s="340" t="s">
        <v>1266</v>
      </c>
      <c r="D347" s="481">
        <v>1200</v>
      </c>
      <c r="E347" s="416">
        <f t="shared" si="5"/>
        <v>1320</v>
      </c>
      <c r="F347" s="417">
        <v>1620</v>
      </c>
      <c r="G347" s="361">
        <v>1600</v>
      </c>
    </row>
    <row r="348" spans="1:7" ht="30" customHeight="1" x14ac:dyDescent="0.25">
      <c r="A348" s="420">
        <v>10</v>
      </c>
      <c r="B348" s="339" t="s">
        <v>1267</v>
      </c>
      <c r="C348" s="340" t="s">
        <v>1268</v>
      </c>
      <c r="D348" s="481">
        <v>620</v>
      </c>
      <c r="E348" s="416">
        <f t="shared" si="5"/>
        <v>682</v>
      </c>
      <c r="F348" s="417">
        <v>1100</v>
      </c>
      <c r="G348" s="361">
        <v>1100</v>
      </c>
    </row>
    <row r="349" spans="1:7" ht="30" customHeight="1" x14ac:dyDescent="0.25">
      <c r="A349" s="420">
        <v>11</v>
      </c>
      <c r="B349" s="339" t="s">
        <v>1247</v>
      </c>
      <c r="C349" s="340" t="s">
        <v>1248</v>
      </c>
      <c r="D349" s="481">
        <v>1200</v>
      </c>
      <c r="E349" s="416">
        <f t="shared" si="5"/>
        <v>1320</v>
      </c>
      <c r="F349" s="417">
        <v>1620</v>
      </c>
      <c r="G349" s="361">
        <v>1600</v>
      </c>
    </row>
    <row r="350" spans="1:7" ht="30" customHeight="1" x14ac:dyDescent="0.25">
      <c r="A350" s="420">
        <v>12</v>
      </c>
      <c r="B350" s="339" t="s">
        <v>1249</v>
      </c>
      <c r="C350" s="340" t="s">
        <v>1250</v>
      </c>
      <c r="D350" s="481">
        <v>620</v>
      </c>
      <c r="E350" s="416">
        <f t="shared" si="5"/>
        <v>682</v>
      </c>
      <c r="F350" s="417">
        <v>1100</v>
      </c>
      <c r="G350" s="361">
        <v>1100</v>
      </c>
    </row>
    <row r="351" spans="1:7" x14ac:dyDescent="0.25">
      <c r="A351" s="420">
        <v>13</v>
      </c>
      <c r="B351" s="339" t="s">
        <v>1251</v>
      </c>
      <c r="C351" s="340" t="s">
        <v>1252</v>
      </c>
      <c r="D351" s="481">
        <v>1200</v>
      </c>
      <c r="E351" s="416">
        <f t="shared" si="5"/>
        <v>1320</v>
      </c>
      <c r="F351" s="417">
        <v>1620</v>
      </c>
      <c r="G351" s="361">
        <v>1600</v>
      </c>
    </row>
    <row r="352" spans="1:7" x14ac:dyDescent="0.25">
      <c r="A352" s="420">
        <v>14</v>
      </c>
      <c r="B352" s="339" t="s">
        <v>1253</v>
      </c>
      <c r="C352" s="340" t="s">
        <v>1254</v>
      </c>
      <c r="D352" s="481">
        <v>620</v>
      </c>
      <c r="E352" s="416">
        <f t="shared" si="5"/>
        <v>682</v>
      </c>
      <c r="F352" s="417">
        <v>1100</v>
      </c>
      <c r="G352" s="361">
        <v>1100</v>
      </c>
    </row>
    <row r="353" spans="1:7" x14ac:dyDescent="0.25">
      <c r="A353" s="420">
        <v>15</v>
      </c>
      <c r="B353" s="339" t="s">
        <v>1269</v>
      </c>
      <c r="C353" s="340" t="s">
        <v>1270</v>
      </c>
      <c r="D353" s="481">
        <v>1200</v>
      </c>
      <c r="E353" s="416">
        <f t="shared" si="5"/>
        <v>1320</v>
      </c>
      <c r="F353" s="417">
        <v>1620</v>
      </c>
      <c r="G353" s="361">
        <v>1600</v>
      </c>
    </row>
    <row r="354" spans="1:7" x14ac:dyDescent="0.25">
      <c r="A354" s="420">
        <v>16</v>
      </c>
      <c r="B354" s="339" t="s">
        <v>1271</v>
      </c>
      <c r="C354" s="340" t="s">
        <v>1272</v>
      </c>
      <c r="D354" s="481">
        <v>620</v>
      </c>
      <c r="E354" s="416">
        <f t="shared" si="5"/>
        <v>682</v>
      </c>
      <c r="F354" s="417">
        <v>1100</v>
      </c>
      <c r="G354" s="361">
        <v>1100</v>
      </c>
    </row>
    <row r="355" spans="1:7" x14ac:dyDescent="0.25">
      <c r="A355" s="420">
        <v>17</v>
      </c>
      <c r="B355" s="339" t="s">
        <v>1436</v>
      </c>
      <c r="C355" s="340" t="s">
        <v>1437</v>
      </c>
      <c r="D355" s="481">
        <v>1200</v>
      </c>
      <c r="E355" s="416">
        <f t="shared" si="5"/>
        <v>1320</v>
      </c>
      <c r="F355" s="417">
        <v>1620</v>
      </c>
      <c r="G355" s="361">
        <v>1600</v>
      </c>
    </row>
    <row r="356" spans="1:7" x14ac:dyDescent="0.25">
      <c r="A356" s="420">
        <v>18</v>
      </c>
      <c r="B356" s="339" t="s">
        <v>1438</v>
      </c>
      <c r="C356" s="340" t="s">
        <v>1439</v>
      </c>
      <c r="D356" s="481">
        <v>620</v>
      </c>
      <c r="E356" s="416">
        <f t="shared" si="5"/>
        <v>682</v>
      </c>
      <c r="F356" s="417">
        <v>1100</v>
      </c>
      <c r="G356" s="361">
        <v>1100</v>
      </c>
    </row>
    <row r="357" spans="1:7" ht="29.25" customHeight="1" x14ac:dyDescent="0.25">
      <c r="A357" s="420">
        <v>19</v>
      </c>
      <c r="B357" s="339" t="s">
        <v>1311</v>
      </c>
      <c r="C357" s="340" t="s">
        <v>1309</v>
      </c>
      <c r="D357" s="481">
        <v>1200</v>
      </c>
      <c r="E357" s="416">
        <f t="shared" si="5"/>
        <v>1320</v>
      </c>
      <c r="F357" s="417">
        <v>1620</v>
      </c>
      <c r="G357" s="361">
        <v>1600</v>
      </c>
    </row>
    <row r="358" spans="1:7" ht="26.25" customHeight="1" x14ac:dyDescent="0.25">
      <c r="A358" s="420">
        <v>20</v>
      </c>
      <c r="B358" s="339" t="s">
        <v>1312</v>
      </c>
      <c r="C358" s="340" t="s">
        <v>1310</v>
      </c>
      <c r="D358" s="481">
        <v>620</v>
      </c>
      <c r="E358" s="416">
        <f t="shared" si="5"/>
        <v>682</v>
      </c>
      <c r="F358" s="417">
        <v>1100</v>
      </c>
      <c r="G358" s="361">
        <v>1100</v>
      </c>
    </row>
    <row r="359" spans="1:7" ht="26.25" customHeight="1" x14ac:dyDescent="0.25">
      <c r="A359" s="420">
        <v>21</v>
      </c>
      <c r="B359" s="339" t="s">
        <v>1257</v>
      </c>
      <c r="C359" s="340" t="s">
        <v>1258</v>
      </c>
      <c r="D359" s="481">
        <v>1200</v>
      </c>
      <c r="E359" s="416">
        <f t="shared" si="5"/>
        <v>1320</v>
      </c>
      <c r="F359" s="417">
        <v>1620</v>
      </c>
      <c r="G359" s="361">
        <v>1600</v>
      </c>
    </row>
    <row r="360" spans="1:7" ht="26.25" customHeight="1" x14ac:dyDescent="0.25">
      <c r="A360" s="420">
        <v>22</v>
      </c>
      <c r="B360" s="339" t="s">
        <v>1259</v>
      </c>
      <c r="C360" s="340" t="s">
        <v>1260</v>
      </c>
      <c r="D360" s="481">
        <v>620</v>
      </c>
      <c r="E360" s="416">
        <f t="shared" si="5"/>
        <v>682</v>
      </c>
      <c r="F360" s="417">
        <v>1100</v>
      </c>
      <c r="G360" s="361">
        <v>1100</v>
      </c>
    </row>
    <row r="361" spans="1:7" ht="29.25" customHeight="1" x14ac:dyDescent="0.25">
      <c r="A361" s="420">
        <v>23</v>
      </c>
      <c r="B361" s="339" t="s">
        <v>1261</v>
      </c>
      <c r="C361" s="340" t="s">
        <v>1262</v>
      </c>
      <c r="D361" s="481">
        <v>1200</v>
      </c>
      <c r="E361" s="416">
        <f t="shared" si="5"/>
        <v>1320</v>
      </c>
      <c r="F361" s="417">
        <v>1620</v>
      </c>
      <c r="G361" s="361">
        <v>1600</v>
      </c>
    </row>
    <row r="362" spans="1:7" ht="29.25" customHeight="1" x14ac:dyDescent="0.25">
      <c r="A362" s="420">
        <v>24</v>
      </c>
      <c r="B362" s="339" t="s">
        <v>1263</v>
      </c>
      <c r="C362" s="340" t="s">
        <v>1264</v>
      </c>
      <c r="D362" s="481">
        <v>620</v>
      </c>
      <c r="E362" s="416">
        <f t="shared" si="5"/>
        <v>682</v>
      </c>
      <c r="F362" s="417">
        <v>1100</v>
      </c>
      <c r="G362" s="361">
        <v>1100</v>
      </c>
    </row>
    <row r="363" spans="1:7" ht="30.75" customHeight="1" x14ac:dyDescent="0.25">
      <c r="A363" s="420">
        <v>25</v>
      </c>
      <c r="B363" s="339" t="s">
        <v>1255</v>
      </c>
      <c r="C363" s="340" t="s">
        <v>1256</v>
      </c>
      <c r="D363" s="481">
        <v>1200</v>
      </c>
      <c r="E363" s="416">
        <f t="shared" si="5"/>
        <v>1320</v>
      </c>
      <c r="F363" s="417">
        <v>1620</v>
      </c>
      <c r="G363" s="361">
        <v>1600</v>
      </c>
    </row>
    <row r="364" spans="1:7" ht="28.5" customHeight="1" x14ac:dyDescent="0.25">
      <c r="A364" s="420">
        <v>26</v>
      </c>
      <c r="B364" s="339" t="s">
        <v>1255</v>
      </c>
      <c r="C364" s="340" t="s">
        <v>1256</v>
      </c>
      <c r="D364" s="481">
        <v>620</v>
      </c>
      <c r="E364" s="416">
        <f t="shared" si="5"/>
        <v>682</v>
      </c>
      <c r="F364" s="417">
        <v>1100</v>
      </c>
      <c r="G364" s="361">
        <v>1100</v>
      </c>
    </row>
    <row r="365" spans="1:7" ht="28.5" customHeight="1" x14ac:dyDescent="0.25">
      <c r="A365" s="420">
        <v>27</v>
      </c>
      <c r="B365" s="339" t="s">
        <v>1440</v>
      </c>
      <c r="C365" s="340" t="s">
        <v>1441</v>
      </c>
      <c r="D365" s="419">
        <v>1200</v>
      </c>
      <c r="E365" s="416">
        <f t="shared" si="5"/>
        <v>1320</v>
      </c>
      <c r="F365" s="417">
        <v>1620</v>
      </c>
      <c r="G365" s="361">
        <v>1600</v>
      </c>
    </row>
    <row r="366" spans="1:7" ht="29.25" customHeight="1" x14ac:dyDescent="0.25">
      <c r="A366" s="420">
        <v>28</v>
      </c>
      <c r="B366" s="339" t="s">
        <v>1442</v>
      </c>
      <c r="C366" s="340" t="s">
        <v>1443</v>
      </c>
      <c r="D366" s="419">
        <v>620</v>
      </c>
      <c r="E366" s="416">
        <f t="shared" si="5"/>
        <v>682</v>
      </c>
      <c r="F366" s="417">
        <v>1100</v>
      </c>
      <c r="G366" s="361">
        <v>1100</v>
      </c>
    </row>
    <row r="367" spans="1:7" x14ac:dyDescent="0.25">
      <c r="A367" s="420">
        <v>29</v>
      </c>
      <c r="B367" s="421" t="s">
        <v>1447</v>
      </c>
      <c r="C367" s="379" t="s">
        <v>1449</v>
      </c>
      <c r="D367" s="419"/>
      <c r="E367" s="416"/>
      <c r="F367" s="417">
        <v>1620</v>
      </c>
      <c r="G367" s="361">
        <v>1600</v>
      </c>
    </row>
    <row r="368" spans="1:7" x14ac:dyDescent="0.25">
      <c r="A368" s="420">
        <v>30</v>
      </c>
      <c r="B368" s="421" t="s">
        <v>1472</v>
      </c>
      <c r="C368" s="379" t="s">
        <v>1450</v>
      </c>
      <c r="D368" s="419"/>
      <c r="E368" s="416"/>
      <c r="F368" s="417">
        <v>1100</v>
      </c>
      <c r="G368" s="361">
        <v>1100</v>
      </c>
    </row>
    <row r="369" spans="1:7" x14ac:dyDescent="0.25">
      <c r="A369" s="420">
        <v>31</v>
      </c>
      <c r="B369" s="421" t="s">
        <v>1448</v>
      </c>
      <c r="C369" s="379" t="s">
        <v>1451</v>
      </c>
      <c r="D369" s="419"/>
      <c r="E369" s="416"/>
      <c r="F369" s="417">
        <v>1620</v>
      </c>
      <c r="G369" s="361">
        <v>1600</v>
      </c>
    </row>
    <row r="370" spans="1:7" x14ac:dyDescent="0.25">
      <c r="A370" s="420">
        <v>32</v>
      </c>
      <c r="B370" s="421" t="s">
        <v>1453</v>
      </c>
      <c r="C370" s="379" t="s">
        <v>1452</v>
      </c>
      <c r="D370" s="419"/>
      <c r="E370" s="416"/>
      <c r="F370" s="417">
        <v>1100</v>
      </c>
      <c r="G370" s="361">
        <v>1100</v>
      </c>
    </row>
    <row r="371" spans="1:7" x14ac:dyDescent="0.25">
      <c r="A371" s="420">
        <v>33</v>
      </c>
      <c r="B371" s="421"/>
      <c r="C371" s="379" t="s">
        <v>1538</v>
      </c>
      <c r="D371" s="419"/>
      <c r="E371" s="416"/>
      <c r="F371" s="417"/>
      <c r="G371" s="361">
        <v>2500</v>
      </c>
    </row>
    <row r="372" spans="1:7" x14ac:dyDescent="0.25">
      <c r="A372" s="420">
        <v>34</v>
      </c>
      <c r="B372" s="421"/>
      <c r="C372" s="379" t="s">
        <v>1539</v>
      </c>
      <c r="D372" s="419"/>
      <c r="E372" s="416"/>
      <c r="F372" s="417"/>
      <c r="G372" s="361">
        <v>1800</v>
      </c>
    </row>
    <row r="373" spans="1:7" ht="31.5" x14ac:dyDescent="0.25">
      <c r="A373" s="420">
        <v>35</v>
      </c>
      <c r="B373" s="337" t="s">
        <v>1114</v>
      </c>
      <c r="C373" s="1" t="s">
        <v>1536</v>
      </c>
      <c r="D373" s="419">
        <v>1285</v>
      </c>
      <c r="E373" s="416">
        <f t="shared" si="5"/>
        <v>1413.5000000000002</v>
      </c>
      <c r="F373" s="417">
        <v>1680</v>
      </c>
      <c r="G373" s="361">
        <v>2500</v>
      </c>
    </row>
    <row r="374" spans="1:7" ht="31.5" x14ac:dyDescent="0.25">
      <c r="A374" s="420">
        <v>36</v>
      </c>
      <c r="B374" s="337" t="s">
        <v>1115</v>
      </c>
      <c r="C374" s="1" t="s">
        <v>1517</v>
      </c>
      <c r="D374" s="419">
        <v>635</v>
      </c>
      <c r="E374" s="416">
        <f t="shared" si="5"/>
        <v>698.5</v>
      </c>
      <c r="F374" s="417">
        <v>1150</v>
      </c>
      <c r="G374" s="361">
        <v>1800</v>
      </c>
    </row>
    <row r="375" spans="1:7" ht="25.5" customHeight="1" x14ac:dyDescent="0.25">
      <c r="A375" s="517" t="s">
        <v>1537</v>
      </c>
      <c r="B375" s="518"/>
      <c r="C375" s="518"/>
      <c r="D375" s="518"/>
      <c r="E375" s="518"/>
      <c r="F375" s="518"/>
      <c r="G375" s="519"/>
    </row>
    <row r="376" spans="1:7" ht="31.5" x14ac:dyDescent="0.25">
      <c r="A376" s="315"/>
      <c r="B376" s="92"/>
      <c r="C376" s="313" t="s">
        <v>1184</v>
      </c>
      <c r="D376" s="313"/>
      <c r="E376" s="416"/>
      <c r="F376" s="417"/>
      <c r="G376" s="361"/>
    </row>
    <row r="377" spans="1:7" x14ac:dyDescent="0.25">
      <c r="A377" s="315"/>
      <c r="B377" s="92"/>
      <c r="C377" s="313" t="s">
        <v>1185</v>
      </c>
      <c r="D377" s="313"/>
      <c r="E377" s="416"/>
      <c r="F377" s="417"/>
      <c r="G377" s="361"/>
    </row>
    <row r="378" spans="1:7" x14ac:dyDescent="0.25">
      <c r="A378" s="315"/>
      <c r="B378" s="92"/>
      <c r="C378" s="320" t="s">
        <v>1191</v>
      </c>
      <c r="D378" s="320"/>
      <c r="E378" s="416"/>
      <c r="F378" s="417"/>
      <c r="G378" s="361"/>
    </row>
    <row r="379" spans="1:7" ht="31.5" x14ac:dyDescent="0.25">
      <c r="A379" s="315">
        <v>1</v>
      </c>
      <c r="B379" s="337" t="s">
        <v>1194</v>
      </c>
      <c r="C379" s="322" t="s">
        <v>1193</v>
      </c>
      <c r="D379" s="482">
        <v>919</v>
      </c>
      <c r="E379" s="416">
        <f t="shared" si="5"/>
        <v>1010.9000000000001</v>
      </c>
      <c r="F379" s="417"/>
      <c r="G379" s="370">
        <v>1010.9000000000001</v>
      </c>
    </row>
    <row r="380" spans="1:7" ht="31.5" x14ac:dyDescent="0.25">
      <c r="A380" s="315">
        <v>2</v>
      </c>
      <c r="B380" s="337" t="s">
        <v>1195</v>
      </c>
      <c r="C380" s="322" t="s">
        <v>1196</v>
      </c>
      <c r="D380" s="482">
        <v>468</v>
      </c>
      <c r="E380" s="416">
        <f t="shared" si="5"/>
        <v>514.80000000000007</v>
      </c>
      <c r="F380" s="417"/>
      <c r="G380" s="370">
        <v>514.80000000000007</v>
      </c>
    </row>
    <row r="381" spans="1:7" ht="31.5" x14ac:dyDescent="0.25">
      <c r="A381" s="315">
        <v>3</v>
      </c>
      <c r="B381" s="337" t="s">
        <v>1197</v>
      </c>
      <c r="C381" s="322" t="s">
        <v>1198</v>
      </c>
      <c r="D381" s="482">
        <v>468</v>
      </c>
      <c r="E381" s="416">
        <f t="shared" si="5"/>
        <v>514.80000000000007</v>
      </c>
      <c r="F381" s="417"/>
      <c r="G381" s="370">
        <v>514.80000000000007</v>
      </c>
    </row>
    <row r="382" spans="1:7" ht="31.5" x14ac:dyDescent="0.25">
      <c r="A382" s="315">
        <v>4</v>
      </c>
      <c r="B382" s="337" t="s">
        <v>1199</v>
      </c>
      <c r="C382" s="322" t="s">
        <v>1200</v>
      </c>
      <c r="D382" s="482">
        <v>919</v>
      </c>
      <c r="E382" s="416">
        <f t="shared" si="5"/>
        <v>1010.9000000000001</v>
      </c>
      <c r="F382" s="417"/>
      <c r="G382" s="370">
        <v>1010.9000000000001</v>
      </c>
    </row>
    <row r="383" spans="1:7" ht="31.5" x14ac:dyDescent="0.25">
      <c r="A383" s="315">
        <v>5</v>
      </c>
      <c r="B383" s="337" t="s">
        <v>1201</v>
      </c>
      <c r="C383" s="322" t="s">
        <v>1202</v>
      </c>
      <c r="D383" s="482">
        <v>468</v>
      </c>
      <c r="E383" s="416">
        <f t="shared" si="5"/>
        <v>514.80000000000007</v>
      </c>
      <c r="F383" s="417"/>
      <c r="G383" s="370">
        <v>514.80000000000007</v>
      </c>
    </row>
    <row r="384" spans="1:7" ht="31.5" x14ac:dyDescent="0.25">
      <c r="A384" s="315">
        <v>6</v>
      </c>
      <c r="B384" s="337" t="s">
        <v>1203</v>
      </c>
      <c r="C384" s="322" t="s">
        <v>1204</v>
      </c>
      <c r="D384" s="482">
        <v>468</v>
      </c>
      <c r="E384" s="416">
        <f t="shared" si="5"/>
        <v>514.80000000000007</v>
      </c>
      <c r="F384" s="417"/>
      <c r="G384" s="370">
        <v>514.80000000000007</v>
      </c>
    </row>
    <row r="385" spans="1:7" ht="31.5" x14ac:dyDescent="0.25">
      <c r="A385" s="315">
        <v>7</v>
      </c>
      <c r="B385" s="337" t="s">
        <v>1205</v>
      </c>
      <c r="C385" s="340" t="s">
        <v>1206</v>
      </c>
      <c r="D385" s="370">
        <v>468</v>
      </c>
      <c r="E385" s="416">
        <f t="shared" si="5"/>
        <v>514.80000000000007</v>
      </c>
      <c r="F385" s="417"/>
      <c r="G385" s="370">
        <v>514.80000000000007</v>
      </c>
    </row>
    <row r="386" spans="1:7" x14ac:dyDescent="0.25">
      <c r="A386" s="315"/>
      <c r="B386" s="337"/>
      <c r="C386" s="321" t="s">
        <v>1186</v>
      </c>
      <c r="D386" s="482"/>
      <c r="E386" s="416"/>
      <c r="F386" s="417"/>
      <c r="G386" s="370"/>
    </row>
    <row r="387" spans="1:7" x14ac:dyDescent="0.25">
      <c r="A387" s="315">
        <v>8</v>
      </c>
      <c r="B387" s="337" t="s">
        <v>912</v>
      </c>
      <c r="C387" s="322" t="s">
        <v>300</v>
      </c>
      <c r="D387" s="482">
        <v>215</v>
      </c>
      <c r="E387" s="416">
        <f t="shared" si="5"/>
        <v>236.50000000000003</v>
      </c>
      <c r="F387" s="417"/>
      <c r="G387" s="370">
        <v>236.50000000000003</v>
      </c>
    </row>
    <row r="388" spans="1:7" x14ac:dyDescent="0.25">
      <c r="A388" s="315">
        <v>9</v>
      </c>
      <c r="B388" s="337" t="s">
        <v>1207</v>
      </c>
      <c r="C388" s="322" t="s">
        <v>1208</v>
      </c>
      <c r="D388" s="482">
        <v>135</v>
      </c>
      <c r="E388" s="416">
        <f t="shared" si="5"/>
        <v>148.5</v>
      </c>
      <c r="F388" s="417"/>
      <c r="G388" s="370">
        <v>148.5</v>
      </c>
    </row>
    <row r="389" spans="1:7" x14ac:dyDescent="0.25">
      <c r="A389" s="315">
        <v>10</v>
      </c>
      <c r="B389" s="337" t="s">
        <v>916</v>
      </c>
      <c r="C389" s="322" t="s">
        <v>1209</v>
      </c>
      <c r="D389" s="482">
        <v>430</v>
      </c>
      <c r="E389" s="416">
        <f t="shared" si="5"/>
        <v>473.00000000000006</v>
      </c>
      <c r="F389" s="417"/>
      <c r="G389" s="370">
        <v>473.00000000000006</v>
      </c>
    </row>
    <row r="390" spans="1:7" ht="31.5" x14ac:dyDescent="0.25">
      <c r="A390" s="315">
        <v>11</v>
      </c>
      <c r="B390" s="337" t="s">
        <v>924</v>
      </c>
      <c r="C390" s="284" t="s">
        <v>310</v>
      </c>
      <c r="D390" s="482">
        <v>190</v>
      </c>
      <c r="E390" s="416">
        <f t="shared" si="5"/>
        <v>209.00000000000003</v>
      </c>
      <c r="F390" s="417"/>
      <c r="G390" s="370">
        <v>209.00000000000003</v>
      </c>
    </row>
    <row r="391" spans="1:7" x14ac:dyDescent="0.25">
      <c r="A391" s="315">
        <v>12</v>
      </c>
      <c r="B391" s="337" t="s">
        <v>1210</v>
      </c>
      <c r="C391" s="322" t="s">
        <v>1211</v>
      </c>
      <c r="D391" s="482">
        <v>85</v>
      </c>
      <c r="E391" s="416">
        <f t="shared" si="5"/>
        <v>93.500000000000014</v>
      </c>
      <c r="F391" s="417"/>
      <c r="G391" s="370">
        <v>93.500000000000014</v>
      </c>
    </row>
    <row r="392" spans="1:7" ht="47.25" x14ac:dyDescent="0.25">
      <c r="A392" s="315">
        <v>13</v>
      </c>
      <c r="B392" s="337" t="s">
        <v>936</v>
      </c>
      <c r="C392" s="322" t="s">
        <v>319</v>
      </c>
      <c r="D392" s="482">
        <v>195</v>
      </c>
      <c r="E392" s="416">
        <f t="shared" si="5"/>
        <v>214.50000000000003</v>
      </c>
      <c r="F392" s="417"/>
      <c r="G392" s="370">
        <v>214.50000000000003</v>
      </c>
    </row>
    <row r="393" spans="1:7" x14ac:dyDescent="0.25">
      <c r="A393" s="315"/>
      <c r="B393" s="92"/>
      <c r="C393" s="380" t="s">
        <v>1187</v>
      </c>
      <c r="D393" s="483">
        <v>4960</v>
      </c>
      <c r="E393" s="416">
        <f t="shared" si="5"/>
        <v>5456</v>
      </c>
      <c r="F393" s="417"/>
      <c r="G393" s="370">
        <v>5456</v>
      </c>
    </row>
    <row r="394" spans="1:7" x14ac:dyDescent="0.25">
      <c r="A394" s="315"/>
      <c r="B394" s="92"/>
      <c r="C394" s="522" t="s">
        <v>1236</v>
      </c>
      <c r="D394" s="522"/>
      <c r="E394" s="416"/>
      <c r="F394" s="417"/>
      <c r="G394" s="370"/>
    </row>
    <row r="395" spans="1:7" x14ac:dyDescent="0.25">
      <c r="A395" s="315"/>
      <c r="B395" s="92"/>
      <c r="C395" s="286" t="s">
        <v>1189</v>
      </c>
      <c r="D395" s="286"/>
      <c r="E395" s="416"/>
      <c r="F395" s="417"/>
      <c r="G395" s="370"/>
    </row>
    <row r="396" spans="1:7" ht="28.5" customHeight="1" x14ac:dyDescent="0.25">
      <c r="A396" s="315">
        <v>14</v>
      </c>
      <c r="B396" s="337" t="s">
        <v>1194</v>
      </c>
      <c r="C396" s="322" t="s">
        <v>1193</v>
      </c>
      <c r="D396" s="482">
        <v>919</v>
      </c>
      <c r="E396" s="416">
        <f t="shared" si="5"/>
        <v>1010.9000000000001</v>
      </c>
      <c r="F396" s="417"/>
      <c r="G396" s="370">
        <v>1010.9000000000001</v>
      </c>
    </row>
    <row r="397" spans="1:7" ht="28.5" customHeight="1" x14ac:dyDescent="0.25">
      <c r="A397" s="315">
        <v>15</v>
      </c>
      <c r="B397" s="337" t="s">
        <v>1195</v>
      </c>
      <c r="C397" s="322" t="s">
        <v>1196</v>
      </c>
      <c r="D397" s="482">
        <v>468</v>
      </c>
      <c r="E397" s="416">
        <f t="shared" si="5"/>
        <v>514.80000000000007</v>
      </c>
      <c r="F397" s="417"/>
      <c r="G397" s="370">
        <v>514.80000000000007</v>
      </c>
    </row>
    <row r="398" spans="1:7" ht="28.5" customHeight="1" x14ac:dyDescent="0.25">
      <c r="A398" s="315">
        <v>16</v>
      </c>
      <c r="B398" s="337" t="s">
        <v>1197</v>
      </c>
      <c r="C398" s="322" t="s">
        <v>1198</v>
      </c>
      <c r="D398" s="482">
        <v>468</v>
      </c>
      <c r="E398" s="416">
        <f t="shared" si="5"/>
        <v>514.80000000000007</v>
      </c>
      <c r="F398" s="417"/>
      <c r="G398" s="370">
        <v>514.80000000000007</v>
      </c>
    </row>
    <row r="399" spans="1:7" ht="28.5" customHeight="1" x14ac:dyDescent="0.25">
      <c r="A399" s="315">
        <v>17</v>
      </c>
      <c r="B399" s="337" t="s">
        <v>1213</v>
      </c>
      <c r="C399" s="322" t="s">
        <v>1212</v>
      </c>
      <c r="D399" s="481">
        <v>468</v>
      </c>
      <c r="E399" s="416">
        <f t="shared" si="5"/>
        <v>514.80000000000007</v>
      </c>
      <c r="F399" s="417"/>
      <c r="G399" s="370">
        <v>514.80000000000007</v>
      </c>
    </row>
    <row r="400" spans="1:7" ht="28.5" customHeight="1" x14ac:dyDescent="0.25">
      <c r="A400" s="315">
        <v>18</v>
      </c>
      <c r="B400" s="337" t="s">
        <v>1199</v>
      </c>
      <c r="C400" s="322" t="s">
        <v>1200</v>
      </c>
      <c r="D400" s="482">
        <v>919</v>
      </c>
      <c r="E400" s="416">
        <f t="shared" si="5"/>
        <v>1010.9000000000001</v>
      </c>
      <c r="F400" s="417"/>
      <c r="G400" s="370">
        <v>1010.9000000000001</v>
      </c>
    </row>
    <row r="401" spans="1:7" ht="28.5" customHeight="1" x14ac:dyDescent="0.25">
      <c r="A401" s="315">
        <v>19</v>
      </c>
      <c r="B401" s="337" t="s">
        <v>1201</v>
      </c>
      <c r="C401" s="322" t="s">
        <v>1202</v>
      </c>
      <c r="D401" s="482">
        <v>468</v>
      </c>
      <c r="E401" s="416">
        <f t="shared" ref="E401:E464" si="6">D401*1.1</f>
        <v>514.80000000000007</v>
      </c>
      <c r="F401" s="417"/>
      <c r="G401" s="370">
        <v>514.80000000000007</v>
      </c>
    </row>
    <row r="402" spans="1:7" ht="28.5" customHeight="1" x14ac:dyDescent="0.25">
      <c r="A402" s="315">
        <v>20</v>
      </c>
      <c r="B402" s="337" t="s">
        <v>1203</v>
      </c>
      <c r="C402" s="322" t="s">
        <v>1204</v>
      </c>
      <c r="D402" s="482">
        <v>468</v>
      </c>
      <c r="E402" s="416">
        <f t="shared" si="6"/>
        <v>514.80000000000007</v>
      </c>
      <c r="F402" s="417"/>
      <c r="G402" s="370">
        <v>514.80000000000007</v>
      </c>
    </row>
    <row r="403" spans="1:7" ht="28.5" customHeight="1" x14ac:dyDescent="0.25">
      <c r="A403" s="315">
        <v>21</v>
      </c>
      <c r="B403" s="337" t="s">
        <v>1205</v>
      </c>
      <c r="C403" s="384" t="s">
        <v>1206</v>
      </c>
      <c r="D403" s="482">
        <v>468</v>
      </c>
      <c r="E403" s="416">
        <f t="shared" si="6"/>
        <v>514.80000000000007</v>
      </c>
      <c r="F403" s="417"/>
      <c r="G403" s="370">
        <v>514.80000000000007</v>
      </c>
    </row>
    <row r="404" spans="1:7" x14ac:dyDescent="0.25">
      <c r="A404" s="315"/>
      <c r="B404" s="337"/>
      <c r="C404" s="286" t="s">
        <v>1186</v>
      </c>
      <c r="D404" s="481"/>
      <c r="E404" s="416"/>
      <c r="F404" s="417"/>
      <c r="G404" s="370"/>
    </row>
    <row r="405" spans="1:7" x14ac:dyDescent="0.25">
      <c r="A405" s="315">
        <v>22</v>
      </c>
      <c r="B405" s="337" t="s">
        <v>912</v>
      </c>
      <c r="C405" s="322" t="s">
        <v>300</v>
      </c>
      <c r="D405" s="482">
        <v>215</v>
      </c>
      <c r="E405" s="416">
        <f t="shared" si="6"/>
        <v>236.50000000000003</v>
      </c>
      <c r="F405" s="417"/>
      <c r="G405" s="370">
        <v>236.50000000000003</v>
      </c>
    </row>
    <row r="406" spans="1:7" x14ac:dyDescent="0.25">
      <c r="A406" s="315">
        <v>23</v>
      </c>
      <c r="B406" s="337" t="s">
        <v>1207</v>
      </c>
      <c r="C406" s="322" t="s">
        <v>1208</v>
      </c>
      <c r="D406" s="482">
        <v>135</v>
      </c>
      <c r="E406" s="416">
        <f t="shared" si="6"/>
        <v>148.5</v>
      </c>
      <c r="F406" s="417"/>
      <c r="G406" s="370">
        <v>148.5</v>
      </c>
    </row>
    <row r="407" spans="1:7" x14ac:dyDescent="0.25">
      <c r="A407" s="315">
        <v>24</v>
      </c>
      <c r="B407" s="337" t="s">
        <v>916</v>
      </c>
      <c r="C407" s="322" t="s">
        <v>1209</v>
      </c>
      <c r="D407" s="482">
        <v>430</v>
      </c>
      <c r="E407" s="416">
        <f t="shared" si="6"/>
        <v>473.00000000000006</v>
      </c>
      <c r="F407" s="417"/>
      <c r="G407" s="370">
        <v>473.00000000000006</v>
      </c>
    </row>
    <row r="408" spans="1:7" ht="27.75" customHeight="1" x14ac:dyDescent="0.25">
      <c r="A408" s="315">
        <v>25</v>
      </c>
      <c r="B408" s="337" t="s">
        <v>924</v>
      </c>
      <c r="C408" s="284" t="s">
        <v>310</v>
      </c>
      <c r="D408" s="482">
        <v>190</v>
      </c>
      <c r="E408" s="416">
        <f t="shared" si="6"/>
        <v>209.00000000000003</v>
      </c>
      <c r="F408" s="417"/>
      <c r="G408" s="370">
        <v>209.00000000000003</v>
      </c>
    </row>
    <row r="409" spans="1:7" x14ac:dyDescent="0.25">
      <c r="A409" s="315">
        <v>26</v>
      </c>
      <c r="B409" s="337" t="s">
        <v>1210</v>
      </c>
      <c r="C409" s="322" t="s">
        <v>1211</v>
      </c>
      <c r="D409" s="482">
        <v>85</v>
      </c>
      <c r="E409" s="416">
        <f t="shared" si="6"/>
        <v>93.500000000000014</v>
      </c>
      <c r="F409" s="417"/>
      <c r="G409" s="370">
        <v>93.500000000000014</v>
      </c>
    </row>
    <row r="410" spans="1:7" ht="45" customHeight="1" x14ac:dyDescent="0.25">
      <c r="A410" s="315">
        <v>27</v>
      </c>
      <c r="B410" s="337" t="s">
        <v>936</v>
      </c>
      <c r="C410" s="322" t="s">
        <v>319</v>
      </c>
      <c r="D410" s="482">
        <v>195</v>
      </c>
      <c r="E410" s="416">
        <f t="shared" si="6"/>
        <v>214.50000000000003</v>
      </c>
      <c r="F410" s="417"/>
      <c r="G410" s="370">
        <v>214.50000000000003</v>
      </c>
    </row>
    <row r="411" spans="1:7" ht="14.25" customHeight="1" x14ac:dyDescent="0.25">
      <c r="A411" s="315"/>
      <c r="B411" s="92"/>
      <c r="C411" s="381" t="s">
        <v>1187</v>
      </c>
      <c r="D411" s="483">
        <f>SUM(D396:D410)-D403</f>
        <v>5428</v>
      </c>
      <c r="E411" s="416">
        <f t="shared" si="6"/>
        <v>5970.8</v>
      </c>
      <c r="F411" s="417"/>
      <c r="G411" s="370">
        <v>5970.8</v>
      </c>
    </row>
    <row r="412" spans="1:7" x14ac:dyDescent="0.25">
      <c r="A412" s="315"/>
      <c r="B412" s="92"/>
      <c r="C412" s="299" t="s">
        <v>1190</v>
      </c>
      <c r="D412" s="299"/>
      <c r="E412" s="416"/>
      <c r="F412" s="417"/>
      <c r="G412" s="370"/>
    </row>
    <row r="413" spans="1:7" x14ac:dyDescent="0.25">
      <c r="A413" s="315"/>
      <c r="B413" s="92"/>
      <c r="C413" s="321" t="s">
        <v>1191</v>
      </c>
      <c r="D413" s="321"/>
      <c r="E413" s="416"/>
      <c r="F413" s="417"/>
      <c r="G413" s="370"/>
    </row>
    <row r="414" spans="1:7" ht="28.5" customHeight="1" x14ac:dyDescent="0.25">
      <c r="A414" s="315">
        <v>28</v>
      </c>
      <c r="B414" s="337" t="s">
        <v>1194</v>
      </c>
      <c r="C414" s="322" t="s">
        <v>1193</v>
      </c>
      <c r="D414" s="482">
        <v>919</v>
      </c>
      <c r="E414" s="416">
        <f t="shared" si="6"/>
        <v>1010.9000000000001</v>
      </c>
      <c r="F414" s="417"/>
      <c r="G414" s="370">
        <v>1010.9000000000001</v>
      </c>
    </row>
    <row r="415" spans="1:7" ht="31.5" x14ac:dyDescent="0.25">
      <c r="A415" s="315">
        <v>29</v>
      </c>
      <c r="B415" s="337" t="s">
        <v>1195</v>
      </c>
      <c r="C415" s="322" t="s">
        <v>1196</v>
      </c>
      <c r="D415" s="482">
        <v>468</v>
      </c>
      <c r="E415" s="416">
        <f t="shared" si="6"/>
        <v>514.80000000000007</v>
      </c>
      <c r="F415" s="417"/>
      <c r="G415" s="370">
        <v>514.80000000000007</v>
      </c>
    </row>
    <row r="416" spans="1:7" ht="31.5" x14ac:dyDescent="0.25">
      <c r="A416" s="315">
        <v>30</v>
      </c>
      <c r="B416" s="337" t="s">
        <v>1199</v>
      </c>
      <c r="C416" s="322" t="s">
        <v>1200</v>
      </c>
      <c r="D416" s="482">
        <v>919</v>
      </c>
      <c r="E416" s="416">
        <f t="shared" si="6"/>
        <v>1010.9000000000001</v>
      </c>
      <c r="F416" s="417"/>
      <c r="G416" s="370">
        <v>1010.9000000000001</v>
      </c>
    </row>
    <row r="417" spans="1:7" ht="31.5" x14ac:dyDescent="0.25">
      <c r="A417" s="315">
        <v>31</v>
      </c>
      <c r="B417" s="337" t="s">
        <v>1201</v>
      </c>
      <c r="C417" s="322" t="s">
        <v>1202</v>
      </c>
      <c r="D417" s="482">
        <v>468</v>
      </c>
      <c r="E417" s="416">
        <f t="shared" si="6"/>
        <v>514.80000000000007</v>
      </c>
      <c r="F417" s="417"/>
      <c r="G417" s="370">
        <v>514.80000000000007</v>
      </c>
    </row>
    <row r="418" spans="1:7" x14ac:dyDescent="0.25">
      <c r="A418" s="315"/>
      <c r="B418" s="337"/>
      <c r="C418" s="286" t="s">
        <v>1186</v>
      </c>
      <c r="D418" s="482"/>
      <c r="E418" s="416"/>
      <c r="F418" s="417"/>
      <c r="G418" s="370"/>
    </row>
    <row r="419" spans="1:7" x14ac:dyDescent="0.25">
      <c r="A419" s="315">
        <v>32</v>
      </c>
      <c r="B419" s="337" t="s">
        <v>912</v>
      </c>
      <c r="C419" s="322" t="s">
        <v>300</v>
      </c>
      <c r="D419" s="482">
        <v>215</v>
      </c>
      <c r="E419" s="416">
        <f t="shared" si="6"/>
        <v>236.50000000000003</v>
      </c>
      <c r="F419" s="417"/>
      <c r="G419" s="370">
        <v>236.50000000000003</v>
      </c>
    </row>
    <row r="420" spans="1:7" x14ac:dyDescent="0.25">
      <c r="A420" s="315">
        <v>33</v>
      </c>
      <c r="B420" s="337" t="s">
        <v>1207</v>
      </c>
      <c r="C420" s="322" t="s">
        <v>1208</v>
      </c>
      <c r="D420" s="482">
        <v>135</v>
      </c>
      <c r="E420" s="416">
        <f t="shared" si="6"/>
        <v>148.5</v>
      </c>
      <c r="F420" s="417"/>
      <c r="G420" s="370">
        <v>148.5</v>
      </c>
    </row>
    <row r="421" spans="1:7" x14ac:dyDescent="0.25">
      <c r="A421" s="315">
        <v>34</v>
      </c>
      <c r="B421" s="337" t="s">
        <v>916</v>
      </c>
      <c r="C421" s="322" t="s">
        <v>1209</v>
      </c>
      <c r="D421" s="482">
        <v>430</v>
      </c>
      <c r="E421" s="416">
        <f t="shared" si="6"/>
        <v>473.00000000000006</v>
      </c>
      <c r="F421" s="417"/>
      <c r="G421" s="370">
        <v>473.00000000000006</v>
      </c>
    </row>
    <row r="422" spans="1:7" ht="31.5" x14ac:dyDescent="0.25">
      <c r="A422" s="315">
        <v>35</v>
      </c>
      <c r="B422" s="337" t="s">
        <v>924</v>
      </c>
      <c r="C422" s="284" t="s">
        <v>310</v>
      </c>
      <c r="D422" s="482">
        <v>190</v>
      </c>
      <c r="E422" s="416">
        <f t="shared" si="6"/>
        <v>209.00000000000003</v>
      </c>
      <c r="F422" s="417"/>
      <c r="G422" s="370">
        <v>209.00000000000003</v>
      </c>
    </row>
    <row r="423" spans="1:7" x14ac:dyDescent="0.25">
      <c r="A423" s="315">
        <v>36</v>
      </c>
      <c r="B423" s="337" t="s">
        <v>1210</v>
      </c>
      <c r="C423" s="322" t="s">
        <v>1211</v>
      </c>
      <c r="D423" s="482">
        <v>85</v>
      </c>
      <c r="E423" s="416">
        <f t="shared" si="6"/>
        <v>93.500000000000014</v>
      </c>
      <c r="F423" s="417"/>
      <c r="G423" s="370">
        <v>93.500000000000014</v>
      </c>
    </row>
    <row r="424" spans="1:7" ht="47.25" x14ac:dyDescent="0.25">
      <c r="A424" s="315">
        <v>37</v>
      </c>
      <c r="B424" s="337" t="s">
        <v>936</v>
      </c>
      <c r="C424" s="322" t="s">
        <v>319</v>
      </c>
      <c r="D424" s="482">
        <v>195</v>
      </c>
      <c r="E424" s="416">
        <f t="shared" si="6"/>
        <v>214.50000000000003</v>
      </c>
      <c r="F424" s="417"/>
      <c r="G424" s="370">
        <v>214.50000000000003</v>
      </c>
    </row>
    <row r="425" spans="1:7" x14ac:dyDescent="0.25">
      <c r="A425" s="315"/>
      <c r="B425" s="92"/>
      <c r="C425" s="382" t="s">
        <v>1187</v>
      </c>
      <c r="D425" s="483">
        <f>SUM(D414:D424)</f>
        <v>4024</v>
      </c>
      <c r="E425" s="416">
        <f t="shared" si="6"/>
        <v>4426.4000000000005</v>
      </c>
      <c r="F425" s="417"/>
      <c r="G425" s="370">
        <v>4426.4000000000005</v>
      </c>
    </row>
    <row r="426" spans="1:7" x14ac:dyDescent="0.25">
      <c r="A426" s="315"/>
      <c r="B426" s="92"/>
      <c r="C426" s="523" t="s">
        <v>1192</v>
      </c>
      <c r="D426" s="523"/>
      <c r="E426" s="416"/>
      <c r="F426" s="417"/>
      <c r="G426" s="370"/>
    </row>
    <row r="427" spans="1:7" ht="30" x14ac:dyDescent="0.25">
      <c r="A427" s="315">
        <v>38</v>
      </c>
      <c r="B427" s="337" t="s">
        <v>710</v>
      </c>
      <c r="C427" s="323" t="s">
        <v>31</v>
      </c>
      <c r="D427" s="481">
        <v>650</v>
      </c>
      <c r="E427" s="416">
        <f t="shared" si="6"/>
        <v>715.00000000000011</v>
      </c>
      <c r="F427" s="417"/>
      <c r="G427" s="370">
        <v>715.00000000000011</v>
      </c>
    </row>
    <row r="428" spans="1:7" x14ac:dyDescent="0.25">
      <c r="A428" s="315">
        <v>39</v>
      </c>
      <c r="B428" s="337" t="s">
        <v>1214</v>
      </c>
      <c r="C428" s="284" t="s">
        <v>1215</v>
      </c>
      <c r="D428" s="481">
        <v>347</v>
      </c>
      <c r="E428" s="416">
        <f t="shared" si="6"/>
        <v>381.70000000000005</v>
      </c>
      <c r="F428" s="417"/>
      <c r="G428" s="370">
        <v>381.70000000000005</v>
      </c>
    </row>
    <row r="429" spans="1:7" ht="31.5" x14ac:dyDescent="0.25">
      <c r="A429" s="315">
        <v>40</v>
      </c>
      <c r="B429" s="337" t="s">
        <v>685</v>
      </c>
      <c r="C429" s="284" t="s">
        <v>1216</v>
      </c>
      <c r="D429" s="481">
        <v>350</v>
      </c>
      <c r="E429" s="416">
        <f t="shared" si="6"/>
        <v>385.00000000000006</v>
      </c>
      <c r="F429" s="417"/>
      <c r="G429" s="370">
        <v>385.00000000000006</v>
      </c>
    </row>
    <row r="430" spans="1:7" x14ac:dyDescent="0.25">
      <c r="A430" s="315"/>
      <c r="B430" s="337"/>
      <c r="C430" s="286" t="s">
        <v>1218</v>
      </c>
      <c r="D430" s="483"/>
      <c r="E430" s="416"/>
      <c r="F430" s="417"/>
      <c r="G430" s="370"/>
    </row>
    <row r="431" spans="1:7" ht="31.5" x14ac:dyDescent="0.25">
      <c r="A431" s="315">
        <v>41</v>
      </c>
      <c r="B431" s="337" t="s">
        <v>924</v>
      </c>
      <c r="C431" s="284" t="s">
        <v>310</v>
      </c>
      <c r="D431" s="481">
        <v>190</v>
      </c>
      <c r="E431" s="416">
        <f t="shared" si="6"/>
        <v>209.00000000000003</v>
      </c>
      <c r="F431" s="417"/>
      <c r="G431" s="370">
        <v>209.00000000000003</v>
      </c>
    </row>
    <row r="432" spans="1:7" x14ac:dyDescent="0.25">
      <c r="A432" s="315">
        <v>42</v>
      </c>
      <c r="B432" s="337" t="s">
        <v>1194</v>
      </c>
      <c r="C432" s="284" t="s">
        <v>1217</v>
      </c>
      <c r="D432" s="481">
        <v>250</v>
      </c>
      <c r="E432" s="416">
        <f t="shared" si="6"/>
        <v>275</v>
      </c>
      <c r="F432" s="417"/>
      <c r="G432" s="370">
        <v>275</v>
      </c>
    </row>
    <row r="433" spans="1:7" x14ac:dyDescent="0.25">
      <c r="A433" s="315"/>
      <c r="B433" s="92"/>
      <c r="C433" s="357" t="s">
        <v>1187</v>
      </c>
      <c r="D433" s="484">
        <f>SUM(D431:D432)</f>
        <v>440</v>
      </c>
      <c r="E433" s="416">
        <f t="shared" si="6"/>
        <v>484.00000000000006</v>
      </c>
      <c r="F433" s="417"/>
      <c r="G433" s="370">
        <v>484.00000000000006</v>
      </c>
    </row>
    <row r="434" spans="1:7" x14ac:dyDescent="0.25">
      <c r="A434" s="314"/>
      <c r="B434" s="92"/>
      <c r="C434" s="357"/>
      <c r="D434" s="484"/>
      <c r="E434" s="416"/>
      <c r="F434" s="417"/>
      <c r="G434" s="370"/>
    </row>
    <row r="435" spans="1:7" x14ac:dyDescent="0.25">
      <c r="A435" s="404" t="s">
        <v>222</v>
      </c>
      <c r="B435" s="404"/>
      <c r="C435" s="377" t="s">
        <v>223</v>
      </c>
      <c r="D435" s="377"/>
      <c r="E435" s="416"/>
      <c r="F435" s="417"/>
      <c r="G435" s="370"/>
    </row>
    <row r="436" spans="1:7" x14ac:dyDescent="0.25">
      <c r="A436" s="316">
        <v>1</v>
      </c>
      <c r="B436" s="337" t="s">
        <v>871</v>
      </c>
      <c r="C436" s="1" t="s">
        <v>224</v>
      </c>
      <c r="D436" s="415">
        <v>3695</v>
      </c>
      <c r="E436" s="416">
        <f t="shared" si="6"/>
        <v>4064.5000000000005</v>
      </c>
      <c r="F436" s="417"/>
      <c r="G436" s="370">
        <v>4064.5000000000005</v>
      </c>
    </row>
    <row r="437" spans="1:7" x14ac:dyDescent="0.25">
      <c r="A437" s="315">
        <v>2</v>
      </c>
      <c r="B437" s="337" t="s">
        <v>872</v>
      </c>
      <c r="C437" s="1" t="s">
        <v>225</v>
      </c>
      <c r="D437" s="415">
        <v>2835</v>
      </c>
      <c r="E437" s="416">
        <f t="shared" si="6"/>
        <v>3118.5000000000005</v>
      </c>
      <c r="F437" s="417"/>
      <c r="G437" s="370">
        <v>3118.5000000000005</v>
      </c>
    </row>
    <row r="438" spans="1:7" ht="31.5" x14ac:dyDescent="0.25">
      <c r="A438" s="315">
        <v>3</v>
      </c>
      <c r="B438" s="337" t="s">
        <v>873</v>
      </c>
      <c r="C438" s="1" t="s">
        <v>226</v>
      </c>
      <c r="D438" s="415">
        <v>1980</v>
      </c>
      <c r="E438" s="416">
        <f t="shared" si="6"/>
        <v>2178</v>
      </c>
      <c r="F438" s="417"/>
      <c r="G438" s="370">
        <v>2178</v>
      </c>
    </row>
    <row r="439" spans="1:7" ht="31.5" x14ac:dyDescent="0.25">
      <c r="A439" s="315">
        <v>4</v>
      </c>
      <c r="B439" s="337" t="s">
        <v>874</v>
      </c>
      <c r="C439" s="1" t="s">
        <v>228</v>
      </c>
      <c r="D439" s="415">
        <v>8800</v>
      </c>
      <c r="E439" s="416">
        <f t="shared" si="6"/>
        <v>9680</v>
      </c>
      <c r="F439" s="417"/>
      <c r="G439" s="370">
        <v>9680</v>
      </c>
    </row>
    <row r="440" spans="1:7" x14ac:dyDescent="0.25">
      <c r="A440" s="315">
        <v>5</v>
      </c>
      <c r="B440" s="337" t="s">
        <v>875</v>
      </c>
      <c r="C440" s="1" t="s">
        <v>510</v>
      </c>
      <c r="D440" s="415">
        <v>22770</v>
      </c>
      <c r="E440" s="416">
        <f t="shared" si="6"/>
        <v>25047.000000000004</v>
      </c>
      <c r="F440" s="417"/>
      <c r="G440" s="370">
        <v>25047.000000000004</v>
      </c>
    </row>
    <row r="441" spans="1:7" x14ac:dyDescent="0.25">
      <c r="A441" s="316">
        <v>7</v>
      </c>
      <c r="B441" s="337" t="s">
        <v>876</v>
      </c>
      <c r="C441" s="1" t="s">
        <v>227</v>
      </c>
      <c r="D441" s="415">
        <v>1400</v>
      </c>
      <c r="E441" s="416">
        <f t="shared" si="6"/>
        <v>1540.0000000000002</v>
      </c>
      <c r="F441" s="417"/>
      <c r="G441" s="370">
        <v>1540.0000000000002</v>
      </c>
    </row>
    <row r="442" spans="1:7" x14ac:dyDescent="0.25">
      <c r="A442" s="314"/>
      <c r="B442" s="92"/>
      <c r="C442" s="1"/>
      <c r="D442" s="1"/>
      <c r="E442" s="416"/>
      <c r="F442" s="417"/>
      <c r="G442" s="370"/>
    </row>
    <row r="443" spans="1:7" x14ac:dyDescent="0.25">
      <c r="A443" s="404" t="s">
        <v>229</v>
      </c>
      <c r="B443" s="404"/>
      <c r="C443" s="383" t="s">
        <v>230</v>
      </c>
      <c r="D443" s="383"/>
      <c r="E443" s="416"/>
      <c r="F443" s="417"/>
      <c r="G443" s="370"/>
    </row>
    <row r="444" spans="1:7" x14ac:dyDescent="0.25">
      <c r="A444" s="316"/>
      <c r="B444" s="92"/>
      <c r="C444" s="313" t="s">
        <v>231</v>
      </c>
      <c r="D444" s="313"/>
      <c r="E444" s="416"/>
      <c r="F444" s="417"/>
      <c r="G444" s="370"/>
    </row>
    <row r="445" spans="1:7" ht="31.5" x14ac:dyDescent="0.25">
      <c r="A445" s="315">
        <v>1</v>
      </c>
      <c r="B445" s="339" t="s">
        <v>1423</v>
      </c>
      <c r="C445" s="340" t="s">
        <v>1425</v>
      </c>
      <c r="D445" s="419">
        <v>880</v>
      </c>
      <c r="E445" s="416">
        <f t="shared" si="6"/>
        <v>968.00000000000011</v>
      </c>
      <c r="F445" s="417"/>
      <c r="G445" s="370">
        <v>968.00000000000011</v>
      </c>
    </row>
    <row r="446" spans="1:7" ht="31.5" x14ac:dyDescent="0.25">
      <c r="A446" s="315">
        <v>2</v>
      </c>
      <c r="B446" s="339" t="s">
        <v>1423</v>
      </c>
      <c r="C446" s="340" t="s">
        <v>1426</v>
      </c>
      <c r="D446" s="419">
        <v>1100</v>
      </c>
      <c r="E446" s="416">
        <f t="shared" si="6"/>
        <v>1210</v>
      </c>
      <c r="F446" s="417"/>
      <c r="G446" s="370">
        <v>1210</v>
      </c>
    </row>
    <row r="447" spans="1:7" ht="31.5" x14ac:dyDescent="0.25">
      <c r="A447" s="315">
        <v>3</v>
      </c>
      <c r="B447" s="339" t="s">
        <v>1421</v>
      </c>
      <c r="C447" s="384" t="s">
        <v>1422</v>
      </c>
      <c r="D447" s="485">
        <v>415</v>
      </c>
      <c r="E447" s="416">
        <f t="shared" si="6"/>
        <v>456.50000000000006</v>
      </c>
      <c r="F447" s="417"/>
      <c r="G447" s="370">
        <v>456.50000000000006</v>
      </c>
    </row>
    <row r="448" spans="1:7" ht="31.5" x14ac:dyDescent="0.25">
      <c r="A448" s="315">
        <v>4</v>
      </c>
      <c r="B448" s="339" t="s">
        <v>1421</v>
      </c>
      <c r="C448" s="384" t="s">
        <v>1424</v>
      </c>
      <c r="D448" s="419">
        <v>825</v>
      </c>
      <c r="E448" s="416">
        <f t="shared" si="6"/>
        <v>907.50000000000011</v>
      </c>
      <c r="F448" s="417"/>
      <c r="G448" s="370">
        <v>907.50000000000011</v>
      </c>
    </row>
    <row r="449" spans="1:7" x14ac:dyDescent="0.25">
      <c r="A449" s="315">
        <v>6</v>
      </c>
      <c r="B449" s="337" t="s">
        <v>892</v>
      </c>
      <c r="C449" s="1" t="s">
        <v>237</v>
      </c>
      <c r="D449" s="419">
        <v>590</v>
      </c>
      <c r="E449" s="416">
        <f t="shared" si="6"/>
        <v>649</v>
      </c>
      <c r="F449" s="417"/>
      <c r="G449" s="370">
        <v>649</v>
      </c>
    </row>
    <row r="450" spans="1:7" x14ac:dyDescent="0.25">
      <c r="A450" s="315">
        <v>7</v>
      </c>
      <c r="B450" s="337" t="s">
        <v>892</v>
      </c>
      <c r="C450" s="1" t="s">
        <v>238</v>
      </c>
      <c r="D450" s="419">
        <v>715</v>
      </c>
      <c r="E450" s="416">
        <f t="shared" si="6"/>
        <v>786.50000000000011</v>
      </c>
      <c r="F450" s="417"/>
      <c r="G450" s="370">
        <v>786.50000000000011</v>
      </c>
    </row>
    <row r="451" spans="1:7" x14ac:dyDescent="0.25">
      <c r="A451" s="315">
        <v>8</v>
      </c>
      <c r="B451" s="337" t="s">
        <v>893</v>
      </c>
      <c r="C451" s="1" t="s">
        <v>239</v>
      </c>
      <c r="D451" s="419">
        <v>590</v>
      </c>
      <c r="E451" s="416">
        <f t="shared" si="6"/>
        <v>649</v>
      </c>
      <c r="F451" s="417"/>
      <c r="G451" s="370">
        <v>649</v>
      </c>
    </row>
    <row r="452" spans="1:7" x14ac:dyDescent="0.25">
      <c r="A452" s="315">
        <v>9</v>
      </c>
      <c r="B452" s="337" t="s">
        <v>877</v>
      </c>
      <c r="C452" s="1" t="s">
        <v>240</v>
      </c>
      <c r="D452" s="419">
        <v>1000</v>
      </c>
      <c r="E452" s="416">
        <f t="shared" si="6"/>
        <v>1100</v>
      </c>
      <c r="F452" s="417"/>
      <c r="G452" s="370">
        <v>1100</v>
      </c>
    </row>
    <row r="453" spans="1:7" x14ac:dyDescent="0.25">
      <c r="A453" s="315">
        <v>10</v>
      </c>
      <c r="B453" s="337" t="s">
        <v>744</v>
      </c>
      <c r="C453" s="1" t="s">
        <v>62</v>
      </c>
      <c r="D453" s="419">
        <v>3300</v>
      </c>
      <c r="E453" s="416">
        <f t="shared" si="6"/>
        <v>3630.0000000000005</v>
      </c>
      <c r="F453" s="417"/>
      <c r="G453" s="370">
        <v>3630.0000000000005</v>
      </c>
    </row>
    <row r="454" spans="1:7" x14ac:dyDescent="0.25">
      <c r="A454" s="315">
        <v>11</v>
      </c>
      <c r="B454" s="337" t="s">
        <v>743</v>
      </c>
      <c r="C454" s="1" t="s">
        <v>61</v>
      </c>
      <c r="D454" s="419">
        <v>4000</v>
      </c>
      <c r="E454" s="416">
        <f t="shared" si="6"/>
        <v>4400</v>
      </c>
      <c r="F454" s="417"/>
      <c r="G454" s="370">
        <v>4400</v>
      </c>
    </row>
    <row r="455" spans="1:7" x14ac:dyDescent="0.25">
      <c r="A455" s="315">
        <v>12</v>
      </c>
      <c r="B455" s="337" t="s">
        <v>878</v>
      </c>
      <c r="C455" s="1" t="s">
        <v>241</v>
      </c>
      <c r="D455" s="419">
        <v>3300</v>
      </c>
      <c r="E455" s="416">
        <f t="shared" si="6"/>
        <v>3630.0000000000005</v>
      </c>
      <c r="F455" s="417"/>
      <c r="G455" s="370">
        <v>3630.0000000000005</v>
      </c>
    </row>
    <row r="456" spans="1:7" x14ac:dyDescent="0.25">
      <c r="A456" s="315"/>
      <c r="B456" s="337"/>
      <c r="C456" s="1"/>
      <c r="D456" s="1"/>
      <c r="E456" s="416"/>
      <c r="F456" s="417"/>
      <c r="G456" s="361"/>
    </row>
    <row r="457" spans="1:7" x14ac:dyDescent="0.25">
      <c r="A457" s="315"/>
      <c r="B457" s="337"/>
      <c r="C457" s="313" t="s">
        <v>242</v>
      </c>
      <c r="D457" s="313"/>
      <c r="E457" s="416"/>
      <c r="F457" s="417"/>
      <c r="G457" s="361"/>
    </row>
    <row r="458" spans="1:7" x14ac:dyDescent="0.25">
      <c r="A458" s="315">
        <v>14</v>
      </c>
      <c r="B458" s="337" t="s">
        <v>895</v>
      </c>
      <c r="C458" s="319" t="s">
        <v>243</v>
      </c>
      <c r="D458" s="415">
        <v>9100</v>
      </c>
      <c r="E458" s="416">
        <f t="shared" si="6"/>
        <v>10010</v>
      </c>
      <c r="F458" s="417"/>
      <c r="G458" s="361">
        <v>10010</v>
      </c>
    </row>
    <row r="459" spans="1:7" x14ac:dyDescent="0.25">
      <c r="A459" s="315">
        <v>15</v>
      </c>
      <c r="B459" s="337" t="s">
        <v>896</v>
      </c>
      <c r="C459" s="319" t="s">
        <v>244</v>
      </c>
      <c r="D459" s="415">
        <v>11880</v>
      </c>
      <c r="E459" s="416">
        <f t="shared" si="6"/>
        <v>13068.000000000002</v>
      </c>
      <c r="F459" s="417"/>
      <c r="G459" s="361">
        <v>13068.000000000002</v>
      </c>
    </row>
    <row r="460" spans="1:7" x14ac:dyDescent="0.25">
      <c r="A460" s="315">
        <v>16</v>
      </c>
      <c r="B460" s="337" t="s">
        <v>897</v>
      </c>
      <c r="C460" s="319" t="s">
        <v>527</v>
      </c>
      <c r="D460" s="415">
        <v>12800</v>
      </c>
      <c r="E460" s="416">
        <f t="shared" si="6"/>
        <v>14080.000000000002</v>
      </c>
      <c r="F460" s="417"/>
      <c r="G460" s="361">
        <v>14080.000000000002</v>
      </c>
    </row>
    <row r="461" spans="1:7" x14ac:dyDescent="0.25">
      <c r="A461" s="315">
        <v>17</v>
      </c>
      <c r="B461" s="334" t="s">
        <v>902</v>
      </c>
      <c r="C461" s="319" t="s">
        <v>525</v>
      </c>
      <c r="D461" s="415">
        <v>28400</v>
      </c>
      <c r="E461" s="416">
        <f t="shared" si="6"/>
        <v>31240.000000000004</v>
      </c>
      <c r="F461" s="417"/>
      <c r="G461" s="361">
        <v>31240.000000000004</v>
      </c>
    </row>
    <row r="462" spans="1:7" x14ac:dyDescent="0.25">
      <c r="A462" s="315">
        <v>18</v>
      </c>
      <c r="B462" s="334" t="s">
        <v>902</v>
      </c>
      <c r="C462" s="319" t="s">
        <v>526</v>
      </c>
      <c r="D462" s="415">
        <v>31200</v>
      </c>
      <c r="E462" s="416">
        <f t="shared" si="6"/>
        <v>34320</v>
      </c>
      <c r="F462" s="417"/>
      <c r="G462" s="361">
        <v>34320</v>
      </c>
    </row>
    <row r="463" spans="1:7" ht="31.5" x14ac:dyDescent="0.25">
      <c r="A463" s="315">
        <v>19</v>
      </c>
      <c r="B463" s="337" t="s">
        <v>897</v>
      </c>
      <c r="C463" s="319" t="s">
        <v>245</v>
      </c>
      <c r="D463" s="415">
        <v>11900</v>
      </c>
      <c r="E463" s="416">
        <f t="shared" si="6"/>
        <v>13090.000000000002</v>
      </c>
      <c r="F463" s="417"/>
      <c r="G463" s="361">
        <v>13090.000000000002</v>
      </c>
    </row>
    <row r="464" spans="1:7" x14ac:dyDescent="0.25">
      <c r="A464" s="315">
        <v>20</v>
      </c>
      <c r="B464" s="339" t="s">
        <v>1427</v>
      </c>
      <c r="C464" s="340" t="s">
        <v>1428</v>
      </c>
      <c r="D464" s="415">
        <v>11500</v>
      </c>
      <c r="E464" s="416">
        <f t="shared" si="6"/>
        <v>12650.000000000002</v>
      </c>
      <c r="F464" s="417"/>
      <c r="G464" s="361">
        <v>12650.000000000002</v>
      </c>
    </row>
    <row r="465" spans="1:7" x14ac:dyDescent="0.25">
      <c r="A465" s="315">
        <v>21</v>
      </c>
      <c r="B465" s="339" t="s">
        <v>1429</v>
      </c>
      <c r="C465" s="340" t="s">
        <v>1430</v>
      </c>
      <c r="D465" s="415">
        <v>9100</v>
      </c>
      <c r="E465" s="416">
        <f t="shared" ref="E465:E528" si="7">D465*1.1</f>
        <v>10010</v>
      </c>
      <c r="F465" s="417"/>
      <c r="G465" s="361">
        <v>10010</v>
      </c>
    </row>
    <row r="466" spans="1:7" x14ac:dyDescent="0.25">
      <c r="A466" s="315">
        <v>22</v>
      </c>
      <c r="B466" s="337" t="s">
        <v>900</v>
      </c>
      <c r="C466" s="319" t="s">
        <v>509</v>
      </c>
      <c r="D466" s="415">
        <v>7400</v>
      </c>
      <c r="E466" s="416">
        <f t="shared" si="7"/>
        <v>8140.0000000000009</v>
      </c>
      <c r="F466" s="417"/>
      <c r="G466" s="361">
        <v>8140.0000000000009</v>
      </c>
    </row>
    <row r="467" spans="1:7" x14ac:dyDescent="0.25">
      <c r="A467" s="315">
        <v>23</v>
      </c>
      <c r="B467" s="337" t="s">
        <v>879</v>
      </c>
      <c r="C467" s="1" t="s">
        <v>248</v>
      </c>
      <c r="D467" s="415">
        <v>3900</v>
      </c>
      <c r="E467" s="416">
        <f t="shared" si="7"/>
        <v>4290</v>
      </c>
      <c r="F467" s="417"/>
      <c r="G467" s="361">
        <v>4290</v>
      </c>
    </row>
    <row r="468" spans="1:7" x14ac:dyDescent="0.25">
      <c r="A468" s="315">
        <v>24</v>
      </c>
      <c r="B468" s="337" t="s">
        <v>901</v>
      </c>
      <c r="C468" s="1" t="s">
        <v>249</v>
      </c>
      <c r="D468" s="415">
        <v>6800</v>
      </c>
      <c r="E468" s="416">
        <f t="shared" si="7"/>
        <v>7480.0000000000009</v>
      </c>
      <c r="F468" s="417"/>
      <c r="G468" s="361">
        <v>7480.0000000000009</v>
      </c>
    </row>
    <row r="469" spans="1:7" x14ac:dyDescent="0.25">
      <c r="A469" s="315">
        <v>25</v>
      </c>
      <c r="B469" s="337" t="s">
        <v>880</v>
      </c>
      <c r="C469" s="1" t="s">
        <v>250</v>
      </c>
      <c r="D469" s="415">
        <v>5900</v>
      </c>
      <c r="E469" s="416">
        <f t="shared" si="7"/>
        <v>6490.0000000000009</v>
      </c>
      <c r="F469" s="417"/>
      <c r="G469" s="361">
        <v>6490.0000000000009</v>
      </c>
    </row>
    <row r="470" spans="1:7" x14ac:dyDescent="0.25">
      <c r="A470" s="315">
        <v>26</v>
      </c>
      <c r="B470" s="337" t="s">
        <v>880</v>
      </c>
      <c r="C470" s="1" t="s">
        <v>251</v>
      </c>
      <c r="D470" s="415">
        <v>5300</v>
      </c>
      <c r="E470" s="416">
        <f t="shared" si="7"/>
        <v>5830.0000000000009</v>
      </c>
      <c r="F470" s="417"/>
      <c r="G470" s="361">
        <v>5830.0000000000009</v>
      </c>
    </row>
    <row r="471" spans="1:7" x14ac:dyDescent="0.25">
      <c r="A471" s="315">
        <v>27</v>
      </c>
      <c r="B471" s="334" t="s">
        <v>1141</v>
      </c>
      <c r="C471" s="1" t="s">
        <v>252</v>
      </c>
      <c r="D471" s="415">
        <v>6300</v>
      </c>
      <c r="E471" s="416">
        <f t="shared" si="7"/>
        <v>6930.0000000000009</v>
      </c>
      <c r="F471" s="417"/>
      <c r="G471" s="361">
        <v>6930.0000000000009</v>
      </c>
    </row>
    <row r="472" spans="1:7" x14ac:dyDescent="0.25">
      <c r="A472" s="315">
        <v>29</v>
      </c>
      <c r="B472" s="334" t="s">
        <v>1139</v>
      </c>
      <c r="C472" s="1" t="s">
        <v>1140</v>
      </c>
      <c r="D472" s="415">
        <v>9100</v>
      </c>
      <c r="E472" s="416">
        <f t="shared" si="7"/>
        <v>10010</v>
      </c>
      <c r="F472" s="417"/>
      <c r="G472" s="361">
        <v>10010</v>
      </c>
    </row>
    <row r="473" spans="1:7" x14ac:dyDescent="0.25">
      <c r="A473" s="315"/>
      <c r="B473" s="337"/>
      <c r="C473" s="313" t="s">
        <v>253</v>
      </c>
      <c r="D473" s="474"/>
      <c r="E473" s="416"/>
      <c r="F473" s="417"/>
      <c r="G473" s="361"/>
    </row>
    <row r="474" spans="1:7" x14ac:dyDescent="0.25">
      <c r="A474" s="315">
        <v>29</v>
      </c>
      <c r="B474" s="337" t="s">
        <v>881</v>
      </c>
      <c r="C474" s="1" t="s">
        <v>254</v>
      </c>
      <c r="D474" s="415">
        <v>1360</v>
      </c>
      <c r="E474" s="416">
        <f t="shared" si="7"/>
        <v>1496.0000000000002</v>
      </c>
      <c r="F474" s="417"/>
      <c r="G474" s="361">
        <v>1496.0000000000002</v>
      </c>
    </row>
    <row r="475" spans="1:7" x14ac:dyDescent="0.25">
      <c r="A475" s="315">
        <v>30</v>
      </c>
      <c r="B475" s="337" t="s">
        <v>882</v>
      </c>
      <c r="C475" s="1" t="s">
        <v>255</v>
      </c>
      <c r="D475" s="415">
        <v>6160</v>
      </c>
      <c r="E475" s="416">
        <f t="shared" si="7"/>
        <v>6776.0000000000009</v>
      </c>
      <c r="F475" s="417"/>
      <c r="G475" s="361">
        <v>6776.0000000000009</v>
      </c>
    </row>
    <row r="476" spans="1:7" x14ac:dyDescent="0.25">
      <c r="A476" s="315">
        <v>31</v>
      </c>
      <c r="B476" s="337" t="s">
        <v>883</v>
      </c>
      <c r="C476" s="1" t="s">
        <v>256</v>
      </c>
      <c r="D476" s="415">
        <v>1485</v>
      </c>
      <c r="E476" s="416">
        <f t="shared" si="7"/>
        <v>1633.5000000000002</v>
      </c>
      <c r="F476" s="417"/>
      <c r="G476" s="370">
        <v>1633.5000000000002</v>
      </c>
    </row>
    <row r="477" spans="1:7" x14ac:dyDescent="0.25">
      <c r="A477" s="315">
        <v>32</v>
      </c>
      <c r="B477" s="337" t="s">
        <v>884</v>
      </c>
      <c r="C477" s="1" t="s">
        <v>257</v>
      </c>
      <c r="D477" s="415">
        <v>6380</v>
      </c>
      <c r="E477" s="416">
        <f t="shared" si="7"/>
        <v>7018.0000000000009</v>
      </c>
      <c r="F477" s="417"/>
      <c r="G477" s="361">
        <v>7018.0000000000009</v>
      </c>
    </row>
    <row r="478" spans="1:7" x14ac:dyDescent="0.25">
      <c r="A478" s="315">
        <v>33</v>
      </c>
      <c r="B478" s="337" t="s">
        <v>885</v>
      </c>
      <c r="C478" s="1" t="s">
        <v>258</v>
      </c>
      <c r="D478" s="415">
        <v>1480</v>
      </c>
      <c r="E478" s="416">
        <f t="shared" si="7"/>
        <v>1628.0000000000002</v>
      </c>
      <c r="F478" s="417"/>
      <c r="G478" s="361">
        <v>1628.0000000000002</v>
      </c>
    </row>
    <row r="479" spans="1:7" x14ac:dyDescent="0.25">
      <c r="A479" s="315">
        <v>34</v>
      </c>
      <c r="B479" s="337" t="s">
        <v>886</v>
      </c>
      <c r="C479" s="1" t="s">
        <v>259</v>
      </c>
      <c r="D479" s="415">
        <v>6380</v>
      </c>
      <c r="E479" s="416">
        <f t="shared" si="7"/>
        <v>7018.0000000000009</v>
      </c>
      <c r="F479" s="417"/>
      <c r="G479" s="361">
        <v>7018.0000000000009</v>
      </c>
    </row>
    <row r="480" spans="1:7" x14ac:dyDescent="0.25">
      <c r="A480" s="315">
        <v>35</v>
      </c>
      <c r="B480" s="334" t="s">
        <v>1131</v>
      </c>
      <c r="C480" s="1" t="s">
        <v>260</v>
      </c>
      <c r="D480" s="415">
        <v>1300</v>
      </c>
      <c r="E480" s="416">
        <f t="shared" si="7"/>
        <v>1430.0000000000002</v>
      </c>
      <c r="F480" s="417"/>
      <c r="G480" s="361">
        <v>1430.0000000000002</v>
      </c>
    </row>
    <row r="481" spans="1:7" x14ac:dyDescent="0.25">
      <c r="A481" s="315">
        <v>36</v>
      </c>
      <c r="B481" s="334" t="s">
        <v>1131</v>
      </c>
      <c r="C481" s="1" t="s">
        <v>261</v>
      </c>
      <c r="D481" s="415">
        <v>6150</v>
      </c>
      <c r="E481" s="416">
        <f t="shared" si="7"/>
        <v>6765.0000000000009</v>
      </c>
      <c r="F481" s="417"/>
      <c r="G481" s="361">
        <v>6765.0000000000009</v>
      </c>
    </row>
    <row r="482" spans="1:7" x14ac:dyDescent="0.25">
      <c r="A482" s="315">
        <v>37</v>
      </c>
      <c r="B482" s="337" t="s">
        <v>887</v>
      </c>
      <c r="C482" s="1" t="s">
        <v>262</v>
      </c>
      <c r="D482" s="415">
        <v>1050</v>
      </c>
      <c r="E482" s="416">
        <f t="shared" si="7"/>
        <v>1155</v>
      </c>
      <c r="F482" s="417"/>
      <c r="G482" s="361">
        <v>1155</v>
      </c>
    </row>
    <row r="483" spans="1:7" x14ac:dyDescent="0.25">
      <c r="A483" s="315">
        <v>38</v>
      </c>
      <c r="B483" s="337" t="s">
        <v>888</v>
      </c>
      <c r="C483" s="1" t="s">
        <v>263</v>
      </c>
      <c r="D483" s="415">
        <v>1485</v>
      </c>
      <c r="E483" s="416">
        <f t="shared" si="7"/>
        <v>1633.5000000000002</v>
      </c>
      <c r="F483" s="417"/>
      <c r="G483" s="370">
        <v>1633.5000000000002</v>
      </c>
    </row>
    <row r="484" spans="1:7" x14ac:dyDescent="0.25">
      <c r="A484" s="315">
        <v>39</v>
      </c>
      <c r="B484" s="336" t="s">
        <v>1127</v>
      </c>
      <c r="C484" s="1" t="s">
        <v>264</v>
      </c>
      <c r="D484" s="415">
        <v>6300</v>
      </c>
      <c r="E484" s="416">
        <f t="shared" si="7"/>
        <v>6930.0000000000009</v>
      </c>
      <c r="F484" s="417"/>
      <c r="G484" s="361">
        <v>6930.0000000000009</v>
      </c>
    </row>
    <row r="485" spans="1:7" x14ac:dyDescent="0.25">
      <c r="A485" s="315">
        <v>40</v>
      </c>
      <c r="B485" s="336" t="s">
        <v>1126</v>
      </c>
      <c r="C485" s="1" t="s">
        <v>265</v>
      </c>
      <c r="D485" s="415">
        <v>1850</v>
      </c>
      <c r="E485" s="416">
        <f t="shared" si="7"/>
        <v>2035.0000000000002</v>
      </c>
      <c r="F485" s="417"/>
      <c r="G485" s="361">
        <v>2035.0000000000002</v>
      </c>
    </row>
    <row r="486" spans="1:7" x14ac:dyDescent="0.25">
      <c r="A486" s="315">
        <v>41</v>
      </c>
      <c r="B486" s="336" t="s">
        <v>1127</v>
      </c>
      <c r="C486" s="1" t="s">
        <v>266</v>
      </c>
      <c r="D486" s="415">
        <v>6700</v>
      </c>
      <c r="E486" s="416">
        <f t="shared" si="7"/>
        <v>7370.0000000000009</v>
      </c>
      <c r="F486" s="417"/>
      <c r="G486" s="361">
        <v>7370.0000000000009</v>
      </c>
    </row>
    <row r="487" spans="1:7" x14ac:dyDescent="0.25">
      <c r="A487" s="315">
        <v>42</v>
      </c>
      <c r="B487" s="334" t="s">
        <v>1126</v>
      </c>
      <c r="C487" s="1" t="s">
        <v>267</v>
      </c>
      <c r="D487" s="415">
        <v>1650</v>
      </c>
      <c r="E487" s="416">
        <f t="shared" si="7"/>
        <v>1815.0000000000002</v>
      </c>
      <c r="F487" s="417"/>
      <c r="G487" s="361">
        <v>1815.0000000000002</v>
      </c>
    </row>
    <row r="488" spans="1:7" ht="31.5" x14ac:dyDescent="0.25">
      <c r="A488" s="315">
        <v>43</v>
      </c>
      <c r="B488" s="334" t="s">
        <v>1128</v>
      </c>
      <c r="C488" s="1" t="s">
        <v>268</v>
      </c>
      <c r="D488" s="415">
        <v>3300</v>
      </c>
      <c r="E488" s="416">
        <f t="shared" si="7"/>
        <v>3630.0000000000005</v>
      </c>
      <c r="F488" s="417"/>
      <c r="G488" s="361">
        <v>3630.0000000000005</v>
      </c>
    </row>
    <row r="489" spans="1:7" x14ac:dyDescent="0.25">
      <c r="A489" s="315">
        <v>44</v>
      </c>
      <c r="B489" s="337" t="s">
        <v>1129</v>
      </c>
      <c r="C489" s="1" t="s">
        <v>269</v>
      </c>
      <c r="D489" s="415">
        <v>1980</v>
      </c>
      <c r="E489" s="416">
        <f t="shared" si="7"/>
        <v>2178</v>
      </c>
      <c r="F489" s="417"/>
      <c r="G489" s="361">
        <v>2178</v>
      </c>
    </row>
    <row r="490" spans="1:7" x14ac:dyDescent="0.25">
      <c r="A490" s="315">
        <v>45</v>
      </c>
      <c r="B490" s="337" t="s">
        <v>889</v>
      </c>
      <c r="C490" s="1" t="s">
        <v>270</v>
      </c>
      <c r="D490" s="415">
        <v>1825</v>
      </c>
      <c r="E490" s="416">
        <f t="shared" si="7"/>
        <v>2007.5000000000002</v>
      </c>
      <c r="F490" s="417"/>
      <c r="G490" s="370">
        <v>2007.5000000000002</v>
      </c>
    </row>
    <row r="491" spans="1:7" x14ac:dyDescent="0.25">
      <c r="A491" s="315">
        <v>46</v>
      </c>
      <c r="B491" s="337" t="s">
        <v>889</v>
      </c>
      <c r="C491" s="1" t="s">
        <v>271</v>
      </c>
      <c r="D491" s="415">
        <v>2145</v>
      </c>
      <c r="E491" s="416">
        <f t="shared" si="7"/>
        <v>2359.5</v>
      </c>
      <c r="F491" s="417"/>
      <c r="G491" s="370">
        <v>2359.5</v>
      </c>
    </row>
    <row r="492" spans="1:7" x14ac:dyDescent="0.25">
      <c r="A492" s="315">
        <v>47</v>
      </c>
      <c r="B492" s="334" t="s">
        <v>1130</v>
      </c>
      <c r="C492" s="1" t="s">
        <v>272</v>
      </c>
      <c r="D492" s="415">
        <v>1300</v>
      </c>
      <c r="E492" s="416">
        <f t="shared" si="7"/>
        <v>1430.0000000000002</v>
      </c>
      <c r="F492" s="417"/>
      <c r="G492" s="361">
        <v>1430.0000000000002</v>
      </c>
    </row>
    <row r="493" spans="1:7" x14ac:dyDescent="0.25">
      <c r="A493" s="315">
        <v>48</v>
      </c>
      <c r="B493" s="337" t="s">
        <v>890</v>
      </c>
      <c r="C493" s="1" t="s">
        <v>273</v>
      </c>
      <c r="D493" s="415">
        <v>2800</v>
      </c>
      <c r="E493" s="416">
        <f t="shared" si="7"/>
        <v>3080.0000000000005</v>
      </c>
      <c r="F493" s="417"/>
      <c r="G493" s="361">
        <v>3080.0000000000005</v>
      </c>
    </row>
    <row r="494" spans="1:7" x14ac:dyDescent="0.25">
      <c r="A494" s="315">
        <v>49</v>
      </c>
      <c r="B494" s="337" t="s">
        <v>890</v>
      </c>
      <c r="C494" s="1" t="s">
        <v>274</v>
      </c>
      <c r="D494" s="415">
        <v>3190</v>
      </c>
      <c r="E494" s="416">
        <f t="shared" si="7"/>
        <v>3509.0000000000005</v>
      </c>
      <c r="F494" s="417"/>
      <c r="G494" s="361">
        <v>3509.0000000000005</v>
      </c>
    </row>
    <row r="495" spans="1:7" x14ac:dyDescent="0.25">
      <c r="A495" s="315">
        <v>50</v>
      </c>
      <c r="B495" s="334" t="s">
        <v>1142</v>
      </c>
      <c r="C495" s="1" t="s">
        <v>275</v>
      </c>
      <c r="D495" s="415">
        <v>2800</v>
      </c>
      <c r="E495" s="416">
        <f t="shared" si="7"/>
        <v>3080.0000000000005</v>
      </c>
      <c r="F495" s="417"/>
      <c r="G495" s="361">
        <v>3080.0000000000005</v>
      </c>
    </row>
    <row r="496" spans="1:7" ht="31.5" x14ac:dyDescent="0.25">
      <c r="A496" s="315">
        <v>51</v>
      </c>
      <c r="B496" s="334" t="s">
        <v>1143</v>
      </c>
      <c r="C496" s="1" t="s">
        <v>276</v>
      </c>
      <c r="D496" s="415">
        <v>1300</v>
      </c>
      <c r="E496" s="416">
        <f t="shared" si="7"/>
        <v>1430.0000000000002</v>
      </c>
      <c r="F496" s="417"/>
      <c r="G496" s="361">
        <v>1430.0000000000002</v>
      </c>
    </row>
    <row r="497" spans="1:7" x14ac:dyDescent="0.25">
      <c r="A497" s="314"/>
      <c r="B497" s="429"/>
      <c r="C497" s="1"/>
      <c r="D497" s="1"/>
      <c r="E497" s="416"/>
      <c r="F497" s="417"/>
      <c r="G497" s="361"/>
    </row>
    <row r="498" spans="1:7" x14ac:dyDescent="0.25">
      <c r="A498" s="404" t="s">
        <v>277</v>
      </c>
      <c r="B498" s="404"/>
      <c r="C498" s="383" t="s">
        <v>524</v>
      </c>
      <c r="D498" s="383"/>
      <c r="E498" s="416"/>
      <c r="F498" s="417"/>
      <c r="G498" s="361"/>
    </row>
    <row r="499" spans="1:7" x14ac:dyDescent="0.25">
      <c r="A499" s="316">
        <v>1</v>
      </c>
      <c r="B499" s="337" t="s">
        <v>903</v>
      </c>
      <c r="C499" s="385" t="s">
        <v>278</v>
      </c>
      <c r="D499" s="486">
        <v>645</v>
      </c>
      <c r="E499" s="416">
        <f t="shared" si="7"/>
        <v>709.50000000000011</v>
      </c>
      <c r="F499" s="417"/>
      <c r="G499" s="370">
        <v>709.50000000000011</v>
      </c>
    </row>
    <row r="500" spans="1:7" x14ac:dyDescent="0.25">
      <c r="A500" s="315">
        <v>2</v>
      </c>
      <c r="B500" s="337" t="s">
        <v>904</v>
      </c>
      <c r="C500" s="385" t="s">
        <v>279</v>
      </c>
      <c r="D500" s="486">
        <v>1300</v>
      </c>
      <c r="E500" s="416">
        <f t="shared" si="7"/>
        <v>1430.0000000000002</v>
      </c>
      <c r="F500" s="417"/>
      <c r="G500" s="370">
        <v>1430.0000000000002</v>
      </c>
    </row>
    <row r="501" spans="1:7" x14ac:dyDescent="0.25">
      <c r="A501" s="315">
        <v>4</v>
      </c>
      <c r="B501" s="337" t="s">
        <v>906</v>
      </c>
      <c r="C501" s="385" t="s">
        <v>281</v>
      </c>
      <c r="D501" s="486">
        <v>230</v>
      </c>
      <c r="E501" s="416">
        <f t="shared" si="7"/>
        <v>253.00000000000003</v>
      </c>
      <c r="F501" s="417"/>
      <c r="G501" s="370">
        <v>253.00000000000003</v>
      </c>
    </row>
    <row r="502" spans="1:7" x14ac:dyDescent="0.25">
      <c r="A502" s="316">
        <v>5</v>
      </c>
      <c r="B502" s="337" t="s">
        <v>907</v>
      </c>
      <c r="C502" s="385" t="s">
        <v>282</v>
      </c>
      <c r="D502" s="486">
        <v>850</v>
      </c>
      <c r="E502" s="416">
        <f t="shared" si="7"/>
        <v>935.00000000000011</v>
      </c>
      <c r="F502" s="417"/>
      <c r="G502" s="370">
        <v>935.00000000000011</v>
      </c>
    </row>
    <row r="503" spans="1:7" x14ac:dyDescent="0.25">
      <c r="A503" s="315">
        <v>6</v>
      </c>
      <c r="B503" s="422" t="s">
        <v>1417</v>
      </c>
      <c r="C503" s="385" t="s">
        <v>284</v>
      </c>
      <c r="D503" s="486">
        <v>295</v>
      </c>
      <c r="E503" s="416">
        <f t="shared" si="7"/>
        <v>324.5</v>
      </c>
      <c r="F503" s="417"/>
      <c r="G503" s="370">
        <v>324.5</v>
      </c>
    </row>
    <row r="504" spans="1:7" x14ac:dyDescent="0.25">
      <c r="A504" s="316">
        <v>7</v>
      </c>
      <c r="B504" s="422" t="s">
        <v>1431</v>
      </c>
      <c r="C504" s="385" t="s">
        <v>285</v>
      </c>
      <c r="D504" s="486">
        <v>365</v>
      </c>
      <c r="E504" s="416">
        <f t="shared" si="7"/>
        <v>401.50000000000006</v>
      </c>
      <c r="F504" s="417"/>
      <c r="G504" s="370">
        <v>401.50000000000006</v>
      </c>
    </row>
    <row r="505" spans="1:7" x14ac:dyDescent="0.25">
      <c r="A505" s="315">
        <v>8</v>
      </c>
      <c r="B505" s="337" t="s">
        <v>905</v>
      </c>
      <c r="C505" s="385" t="s">
        <v>286</v>
      </c>
      <c r="D505" s="486">
        <v>1080</v>
      </c>
      <c r="E505" s="416">
        <f t="shared" si="7"/>
        <v>1188</v>
      </c>
      <c r="F505" s="417"/>
      <c r="G505" s="370">
        <v>1188</v>
      </c>
    </row>
    <row r="506" spans="1:7" x14ac:dyDescent="0.25">
      <c r="A506" s="316">
        <v>9</v>
      </c>
      <c r="B506" s="337" t="s">
        <v>905</v>
      </c>
      <c r="C506" s="385" t="s">
        <v>287</v>
      </c>
      <c r="D506" s="486">
        <v>1085</v>
      </c>
      <c r="E506" s="416">
        <f t="shared" si="7"/>
        <v>1193.5</v>
      </c>
      <c r="F506" s="417"/>
      <c r="G506" s="370">
        <v>1193.5</v>
      </c>
    </row>
    <row r="507" spans="1:7" x14ac:dyDescent="0.25">
      <c r="A507" s="315">
        <v>10</v>
      </c>
      <c r="B507" s="337" t="s">
        <v>905</v>
      </c>
      <c r="C507" s="385" t="s">
        <v>288</v>
      </c>
      <c r="D507" s="486">
        <v>1540</v>
      </c>
      <c r="E507" s="416">
        <f t="shared" si="7"/>
        <v>1694.0000000000002</v>
      </c>
      <c r="F507" s="417"/>
      <c r="G507" s="370">
        <v>1694.0000000000002</v>
      </c>
    </row>
    <row r="508" spans="1:7" x14ac:dyDescent="0.25">
      <c r="A508" s="316">
        <v>11</v>
      </c>
      <c r="B508" s="337" t="s">
        <v>905</v>
      </c>
      <c r="C508" s="385" t="s">
        <v>289</v>
      </c>
      <c r="D508" s="486">
        <v>945</v>
      </c>
      <c r="E508" s="416">
        <f t="shared" si="7"/>
        <v>1039.5</v>
      </c>
      <c r="F508" s="417"/>
      <c r="G508" s="370">
        <v>1039.5</v>
      </c>
    </row>
    <row r="509" spans="1:7" x14ac:dyDescent="0.25">
      <c r="A509" s="315">
        <v>12</v>
      </c>
      <c r="B509" s="337" t="s">
        <v>905</v>
      </c>
      <c r="C509" s="385" t="s">
        <v>290</v>
      </c>
      <c r="D509" s="486">
        <v>945</v>
      </c>
      <c r="E509" s="416">
        <f t="shared" si="7"/>
        <v>1039.5</v>
      </c>
      <c r="F509" s="417"/>
      <c r="G509" s="370">
        <v>1039.5</v>
      </c>
    </row>
    <row r="510" spans="1:7" x14ac:dyDescent="0.25">
      <c r="A510" s="315">
        <v>14</v>
      </c>
      <c r="B510" s="337" t="s">
        <v>908</v>
      </c>
      <c r="C510" s="385" t="s">
        <v>292</v>
      </c>
      <c r="D510" s="486">
        <v>1400</v>
      </c>
      <c r="E510" s="416">
        <f t="shared" si="7"/>
        <v>1540.0000000000002</v>
      </c>
      <c r="F510" s="417"/>
      <c r="G510" s="370">
        <v>1540.0000000000002</v>
      </c>
    </row>
    <row r="511" spans="1:7" x14ac:dyDescent="0.25">
      <c r="A511" s="316">
        <v>15</v>
      </c>
      <c r="B511" s="337" t="s">
        <v>910</v>
      </c>
      <c r="C511" s="385" t="s">
        <v>294</v>
      </c>
      <c r="D511" s="486">
        <v>1300</v>
      </c>
      <c r="E511" s="416">
        <f t="shared" si="7"/>
        <v>1430.0000000000002</v>
      </c>
      <c r="F511" s="417"/>
      <c r="G511" s="361">
        <v>1430.0000000000002</v>
      </c>
    </row>
    <row r="512" spans="1:7" x14ac:dyDescent="0.25">
      <c r="A512" s="316">
        <v>17</v>
      </c>
      <c r="B512" s="337" t="s">
        <v>911</v>
      </c>
      <c r="C512" s="385" t="s">
        <v>296</v>
      </c>
      <c r="D512" s="486">
        <v>1200</v>
      </c>
      <c r="E512" s="416">
        <f t="shared" si="7"/>
        <v>1320</v>
      </c>
      <c r="F512" s="417"/>
      <c r="G512" s="361">
        <v>1320</v>
      </c>
    </row>
    <row r="513" spans="1:7" x14ac:dyDescent="0.25">
      <c r="A513" s="314"/>
      <c r="B513" s="92"/>
      <c r="C513" s="385"/>
      <c r="D513" s="385"/>
      <c r="E513" s="416"/>
      <c r="F513" s="417"/>
      <c r="G513" s="361"/>
    </row>
    <row r="514" spans="1:7" x14ac:dyDescent="0.25">
      <c r="A514" s="404" t="s">
        <v>297</v>
      </c>
      <c r="B514" s="404"/>
      <c r="C514" s="383" t="s">
        <v>663</v>
      </c>
      <c r="D514" s="383"/>
      <c r="E514" s="416"/>
      <c r="F514" s="417"/>
      <c r="G514" s="361"/>
    </row>
    <row r="515" spans="1:7" x14ac:dyDescent="0.25">
      <c r="A515" s="316">
        <v>1</v>
      </c>
      <c r="B515" s="334" t="s">
        <v>1135</v>
      </c>
      <c r="C515" s="324" t="s">
        <v>664</v>
      </c>
      <c r="D515" s="487">
        <v>9100</v>
      </c>
      <c r="E515" s="416">
        <f t="shared" si="7"/>
        <v>10010</v>
      </c>
      <c r="F515" s="417"/>
      <c r="G515" s="361">
        <v>10010</v>
      </c>
    </row>
    <row r="516" spans="1:7" x14ac:dyDescent="0.25">
      <c r="A516" s="315">
        <v>2</v>
      </c>
      <c r="B516" s="334" t="s">
        <v>1135</v>
      </c>
      <c r="C516" s="324" t="s">
        <v>665</v>
      </c>
      <c r="D516" s="487">
        <v>9100</v>
      </c>
      <c r="E516" s="416">
        <f t="shared" si="7"/>
        <v>10010</v>
      </c>
      <c r="F516" s="417"/>
      <c r="G516" s="361">
        <v>10010</v>
      </c>
    </row>
    <row r="517" spans="1:7" x14ac:dyDescent="0.25">
      <c r="A517" s="315">
        <v>3</v>
      </c>
      <c r="B517" s="334" t="s">
        <v>1135</v>
      </c>
      <c r="C517" s="324" t="s">
        <v>666</v>
      </c>
      <c r="D517" s="487">
        <v>9100</v>
      </c>
      <c r="E517" s="416">
        <f t="shared" si="7"/>
        <v>10010</v>
      </c>
      <c r="F517" s="417"/>
      <c r="G517" s="361">
        <v>10010</v>
      </c>
    </row>
    <row r="518" spans="1:7" x14ac:dyDescent="0.25">
      <c r="A518" s="315">
        <v>4</v>
      </c>
      <c r="B518" s="334" t="s">
        <v>1135</v>
      </c>
      <c r="C518" s="324" t="s">
        <v>667</v>
      </c>
      <c r="D518" s="487">
        <v>9100</v>
      </c>
      <c r="E518" s="416">
        <f t="shared" si="7"/>
        <v>10010</v>
      </c>
      <c r="F518" s="417"/>
      <c r="G518" s="361">
        <v>10010</v>
      </c>
    </row>
    <row r="519" spans="1:7" x14ac:dyDescent="0.25">
      <c r="A519" s="315">
        <v>5</v>
      </c>
      <c r="B519" s="334" t="s">
        <v>1135</v>
      </c>
      <c r="C519" s="324" t="s">
        <v>668</v>
      </c>
      <c r="D519" s="487">
        <v>9100</v>
      </c>
      <c r="E519" s="416">
        <f t="shared" si="7"/>
        <v>10010</v>
      </c>
      <c r="F519" s="417"/>
      <c r="G519" s="361">
        <v>10010</v>
      </c>
    </row>
    <row r="520" spans="1:7" x14ac:dyDescent="0.25">
      <c r="A520" s="315">
        <v>6</v>
      </c>
      <c r="B520" s="334" t="s">
        <v>1135</v>
      </c>
      <c r="C520" s="324" t="s">
        <v>669</v>
      </c>
      <c r="D520" s="487">
        <v>12980</v>
      </c>
      <c r="E520" s="416">
        <f t="shared" si="7"/>
        <v>14278.000000000002</v>
      </c>
      <c r="F520" s="417"/>
      <c r="G520" s="361">
        <v>14278.000000000002</v>
      </c>
    </row>
    <row r="521" spans="1:7" x14ac:dyDescent="0.25">
      <c r="A521" s="315">
        <v>7</v>
      </c>
      <c r="B521" s="334" t="s">
        <v>1135</v>
      </c>
      <c r="C521" s="324" t="s">
        <v>670</v>
      </c>
      <c r="D521" s="487">
        <v>12980</v>
      </c>
      <c r="E521" s="416">
        <f t="shared" si="7"/>
        <v>14278.000000000002</v>
      </c>
      <c r="F521" s="417"/>
      <c r="G521" s="361">
        <v>14278.000000000002</v>
      </c>
    </row>
    <row r="522" spans="1:7" x14ac:dyDescent="0.25">
      <c r="A522" s="315">
        <v>8</v>
      </c>
      <c r="B522" s="334" t="s">
        <v>1135</v>
      </c>
      <c r="C522" s="325" t="s">
        <v>671</v>
      </c>
      <c r="D522" s="488">
        <v>12980</v>
      </c>
      <c r="E522" s="416">
        <f t="shared" si="7"/>
        <v>14278.000000000002</v>
      </c>
      <c r="F522" s="417"/>
      <c r="G522" s="361">
        <v>14278.000000000002</v>
      </c>
    </row>
    <row r="523" spans="1:7" x14ac:dyDescent="0.25">
      <c r="A523" s="315">
        <v>9</v>
      </c>
      <c r="B523" s="334" t="s">
        <v>1135</v>
      </c>
      <c r="C523" s="325" t="s">
        <v>672</v>
      </c>
      <c r="D523" s="488">
        <v>12980</v>
      </c>
      <c r="E523" s="416">
        <f t="shared" si="7"/>
        <v>14278.000000000002</v>
      </c>
      <c r="F523" s="417"/>
      <c r="G523" s="361">
        <v>14278.000000000002</v>
      </c>
    </row>
    <row r="524" spans="1:7" x14ac:dyDescent="0.25">
      <c r="A524" s="317"/>
      <c r="B524" s="429"/>
      <c r="C524" s="325"/>
      <c r="D524" s="325"/>
      <c r="E524" s="416"/>
      <c r="F524" s="417"/>
      <c r="G524" s="361"/>
    </row>
    <row r="525" spans="1:7" x14ac:dyDescent="0.25">
      <c r="A525" s="404" t="s">
        <v>437</v>
      </c>
      <c r="B525" s="404"/>
      <c r="C525" s="377" t="s">
        <v>298</v>
      </c>
      <c r="D525" s="377"/>
      <c r="E525" s="416"/>
      <c r="F525" s="417"/>
      <c r="G525" s="361"/>
    </row>
    <row r="526" spans="1:7" x14ac:dyDescent="0.25">
      <c r="A526" s="316"/>
      <c r="B526" s="92"/>
      <c r="C526" s="313" t="s">
        <v>299</v>
      </c>
      <c r="D526" s="313"/>
      <c r="E526" s="416"/>
      <c r="F526" s="417"/>
      <c r="G526" s="361"/>
    </row>
    <row r="527" spans="1:7" x14ac:dyDescent="0.25">
      <c r="A527" s="315">
        <v>1</v>
      </c>
      <c r="B527" s="337" t="s">
        <v>912</v>
      </c>
      <c r="C527" s="1" t="s">
        <v>300</v>
      </c>
      <c r="D527" s="489">
        <v>230</v>
      </c>
      <c r="E527" s="416">
        <f t="shared" si="7"/>
        <v>253.00000000000003</v>
      </c>
      <c r="F527" s="417">
        <v>193</v>
      </c>
      <c r="G527" s="361">
        <v>230</v>
      </c>
    </row>
    <row r="528" spans="1:7" x14ac:dyDescent="0.25">
      <c r="A528" s="315">
        <v>2</v>
      </c>
      <c r="B528" s="337" t="s">
        <v>913</v>
      </c>
      <c r="C528" s="1" t="s">
        <v>301</v>
      </c>
      <c r="D528" s="489">
        <v>160</v>
      </c>
      <c r="E528" s="416">
        <f t="shared" si="7"/>
        <v>176</v>
      </c>
      <c r="F528" s="417">
        <v>217</v>
      </c>
      <c r="G528" s="361">
        <v>217</v>
      </c>
    </row>
    <row r="529" spans="1:7" x14ac:dyDescent="0.25">
      <c r="A529" s="315">
        <v>3</v>
      </c>
      <c r="B529" s="337" t="s">
        <v>914</v>
      </c>
      <c r="C529" s="1" t="s">
        <v>302</v>
      </c>
      <c r="D529" s="489">
        <v>200</v>
      </c>
      <c r="E529" s="416">
        <f t="shared" ref="E529:E592" si="8">D529*1.1</f>
        <v>220.00000000000003</v>
      </c>
      <c r="F529" s="417">
        <v>362</v>
      </c>
      <c r="G529" s="361">
        <v>362</v>
      </c>
    </row>
    <row r="530" spans="1:7" x14ac:dyDescent="0.25">
      <c r="A530" s="315">
        <v>4</v>
      </c>
      <c r="B530" s="337" t="s">
        <v>915</v>
      </c>
      <c r="C530" s="1" t="s">
        <v>303</v>
      </c>
      <c r="D530" s="489">
        <v>170</v>
      </c>
      <c r="E530" s="416">
        <f t="shared" si="8"/>
        <v>187.00000000000003</v>
      </c>
      <c r="F530" s="417">
        <v>293</v>
      </c>
      <c r="G530" s="361">
        <v>293</v>
      </c>
    </row>
    <row r="531" spans="1:7" ht="31.5" x14ac:dyDescent="0.25">
      <c r="A531" s="315">
        <v>5</v>
      </c>
      <c r="B531" s="337" t="s">
        <v>916</v>
      </c>
      <c r="C531" s="1" t="s">
        <v>304</v>
      </c>
      <c r="D531" s="489">
        <v>430</v>
      </c>
      <c r="E531" s="416">
        <f t="shared" si="8"/>
        <v>473.00000000000006</v>
      </c>
      <c r="F531" s="417">
        <v>293</v>
      </c>
      <c r="G531" s="361">
        <v>448</v>
      </c>
    </row>
    <row r="532" spans="1:7" x14ac:dyDescent="0.25">
      <c r="A532" s="315">
        <v>6</v>
      </c>
      <c r="B532" s="337" t="s">
        <v>917</v>
      </c>
      <c r="C532" s="1" t="s">
        <v>305</v>
      </c>
      <c r="D532" s="489">
        <v>265</v>
      </c>
      <c r="E532" s="416">
        <f t="shared" si="8"/>
        <v>291.5</v>
      </c>
      <c r="F532" s="417">
        <v>297</v>
      </c>
      <c r="G532" s="361">
        <v>297</v>
      </c>
    </row>
    <row r="533" spans="1:7" x14ac:dyDescent="0.25">
      <c r="A533" s="315">
        <v>7</v>
      </c>
      <c r="B533" s="337" t="s">
        <v>918</v>
      </c>
      <c r="C533" s="1" t="s">
        <v>306</v>
      </c>
      <c r="D533" s="489">
        <v>170</v>
      </c>
      <c r="E533" s="416">
        <f t="shared" si="8"/>
        <v>187.00000000000003</v>
      </c>
      <c r="F533" s="417">
        <v>243</v>
      </c>
      <c r="G533" s="361">
        <v>243</v>
      </c>
    </row>
    <row r="534" spans="1:7" x14ac:dyDescent="0.25">
      <c r="A534" s="315">
        <v>8</v>
      </c>
      <c r="B534" s="337" t="s">
        <v>919</v>
      </c>
      <c r="C534" s="1" t="s">
        <v>307</v>
      </c>
      <c r="D534" s="489">
        <v>90</v>
      </c>
      <c r="E534" s="416">
        <f t="shared" si="8"/>
        <v>99.000000000000014</v>
      </c>
      <c r="F534" s="417">
        <v>99</v>
      </c>
      <c r="G534" s="361">
        <v>91</v>
      </c>
    </row>
    <row r="535" spans="1:7" x14ac:dyDescent="0.25">
      <c r="A535" s="315">
        <v>9</v>
      </c>
      <c r="B535" s="337" t="s">
        <v>920</v>
      </c>
      <c r="C535" s="1" t="s">
        <v>308</v>
      </c>
      <c r="D535" s="489">
        <v>100</v>
      </c>
      <c r="E535" s="416">
        <f t="shared" si="8"/>
        <v>110.00000000000001</v>
      </c>
      <c r="F535" s="417">
        <v>192</v>
      </c>
      <c r="G535" s="361">
        <v>192</v>
      </c>
    </row>
    <row r="536" spans="1:7" ht="31.5" x14ac:dyDescent="0.25">
      <c r="A536" s="315">
        <v>10</v>
      </c>
      <c r="B536" s="337" t="s">
        <v>922</v>
      </c>
      <c r="C536" s="1" t="s">
        <v>921</v>
      </c>
      <c r="D536" s="489">
        <v>100</v>
      </c>
      <c r="E536" s="416">
        <f t="shared" si="8"/>
        <v>110.00000000000001</v>
      </c>
      <c r="F536" s="417">
        <v>198</v>
      </c>
      <c r="G536" s="361">
        <v>198</v>
      </c>
    </row>
    <row r="537" spans="1:7" x14ac:dyDescent="0.25">
      <c r="A537" s="315">
        <v>11</v>
      </c>
      <c r="B537" s="337" t="s">
        <v>923</v>
      </c>
      <c r="C537" s="1" t="s">
        <v>309</v>
      </c>
      <c r="D537" s="489">
        <v>345</v>
      </c>
      <c r="E537" s="416">
        <f t="shared" si="8"/>
        <v>379.50000000000006</v>
      </c>
      <c r="F537" s="417">
        <v>300</v>
      </c>
      <c r="G537" s="361">
        <v>345</v>
      </c>
    </row>
    <row r="538" spans="1:7" ht="31.5" x14ac:dyDescent="0.25">
      <c r="A538" s="315">
        <v>12</v>
      </c>
      <c r="B538" s="337" t="s">
        <v>924</v>
      </c>
      <c r="C538" s="1" t="s">
        <v>310</v>
      </c>
      <c r="D538" s="489">
        <v>200</v>
      </c>
      <c r="E538" s="416">
        <f t="shared" si="8"/>
        <v>220.00000000000003</v>
      </c>
      <c r="F538" s="417">
        <v>203</v>
      </c>
      <c r="G538" s="361">
        <v>203</v>
      </c>
    </row>
    <row r="539" spans="1:7" x14ac:dyDescent="0.25">
      <c r="A539" s="315">
        <v>13</v>
      </c>
      <c r="B539" s="337" t="s">
        <v>925</v>
      </c>
      <c r="C539" s="1" t="s">
        <v>311</v>
      </c>
      <c r="D539" s="489">
        <v>220</v>
      </c>
      <c r="E539" s="416">
        <f t="shared" si="8"/>
        <v>242.00000000000003</v>
      </c>
      <c r="F539" s="417">
        <v>212</v>
      </c>
      <c r="G539" s="361">
        <v>220</v>
      </c>
    </row>
    <row r="540" spans="1:7" x14ac:dyDescent="0.25">
      <c r="A540" s="315">
        <v>14</v>
      </c>
      <c r="B540" s="337" t="s">
        <v>926</v>
      </c>
      <c r="C540" s="1" t="s">
        <v>312</v>
      </c>
      <c r="D540" s="489">
        <v>190</v>
      </c>
      <c r="E540" s="416">
        <f t="shared" si="8"/>
        <v>209.00000000000003</v>
      </c>
      <c r="F540" s="417">
        <v>283</v>
      </c>
      <c r="G540" s="361">
        <v>283</v>
      </c>
    </row>
    <row r="541" spans="1:7" ht="31.5" x14ac:dyDescent="0.25">
      <c r="A541" s="315">
        <v>15</v>
      </c>
      <c r="B541" s="337" t="s">
        <v>927</v>
      </c>
      <c r="C541" s="318" t="s">
        <v>313</v>
      </c>
      <c r="D541" s="489">
        <v>265</v>
      </c>
      <c r="E541" s="416">
        <f t="shared" si="8"/>
        <v>291.5</v>
      </c>
      <c r="F541" s="417">
        <v>295</v>
      </c>
      <c r="G541" s="361">
        <v>295</v>
      </c>
    </row>
    <row r="542" spans="1:7" ht="47.25" x14ac:dyDescent="0.25">
      <c r="A542" s="315">
        <v>16</v>
      </c>
      <c r="B542" s="337" t="s">
        <v>928</v>
      </c>
      <c r="C542" s="1" t="s">
        <v>314</v>
      </c>
      <c r="D542" s="489">
        <v>430</v>
      </c>
      <c r="E542" s="416">
        <f t="shared" si="8"/>
        <v>473.00000000000006</v>
      </c>
      <c r="F542" s="417">
        <v>325</v>
      </c>
      <c r="G542" s="361">
        <v>430</v>
      </c>
    </row>
    <row r="543" spans="1:7" x14ac:dyDescent="0.25">
      <c r="A543" s="315">
        <v>17</v>
      </c>
      <c r="B543" s="337" t="s">
        <v>929</v>
      </c>
      <c r="C543" s="1" t="s">
        <v>315</v>
      </c>
      <c r="D543" s="489">
        <v>300</v>
      </c>
      <c r="E543" s="416">
        <f t="shared" si="8"/>
        <v>330</v>
      </c>
      <c r="F543" s="417">
        <v>362</v>
      </c>
      <c r="G543" s="361">
        <v>362</v>
      </c>
    </row>
    <row r="544" spans="1:7" x14ac:dyDescent="0.25">
      <c r="A544" s="315">
        <v>18</v>
      </c>
      <c r="B544" s="337" t="s">
        <v>930</v>
      </c>
      <c r="C544" s="1" t="s">
        <v>316</v>
      </c>
      <c r="D544" s="489">
        <v>430</v>
      </c>
      <c r="E544" s="416">
        <f t="shared" si="8"/>
        <v>473.00000000000006</v>
      </c>
      <c r="F544" s="417">
        <v>442</v>
      </c>
      <c r="G544" s="361">
        <v>442</v>
      </c>
    </row>
    <row r="545" spans="1:7" s="448" customFormat="1" hidden="1" x14ac:dyDescent="0.25">
      <c r="A545" s="406">
        <v>19</v>
      </c>
      <c r="B545" s="351" t="s">
        <v>931</v>
      </c>
      <c r="C545" s="346" t="s">
        <v>317</v>
      </c>
      <c r="D545" s="490">
        <v>390</v>
      </c>
      <c r="E545" s="464">
        <f t="shared" si="8"/>
        <v>429.00000000000006</v>
      </c>
      <c r="F545" s="465">
        <v>384</v>
      </c>
      <c r="G545" s="362"/>
    </row>
    <row r="546" spans="1:7" x14ac:dyDescent="0.25">
      <c r="A546" s="315">
        <v>19</v>
      </c>
      <c r="B546" s="337" t="s">
        <v>932</v>
      </c>
      <c r="C546" s="1" t="s">
        <v>675</v>
      </c>
      <c r="D546" s="489">
        <v>400</v>
      </c>
      <c r="E546" s="416">
        <f t="shared" si="8"/>
        <v>440.00000000000006</v>
      </c>
      <c r="F546" s="417">
        <v>384</v>
      </c>
      <c r="G546" s="361">
        <v>400</v>
      </c>
    </row>
    <row r="547" spans="1:7" x14ac:dyDescent="0.25">
      <c r="A547" s="315">
        <v>20</v>
      </c>
      <c r="B547" s="337" t="s">
        <v>932</v>
      </c>
      <c r="C547" s="1" t="s">
        <v>674</v>
      </c>
      <c r="D547" s="489">
        <v>400</v>
      </c>
      <c r="E547" s="416">
        <f t="shared" si="8"/>
        <v>440.00000000000006</v>
      </c>
      <c r="F547" s="417">
        <v>415</v>
      </c>
      <c r="G547" s="361">
        <v>415</v>
      </c>
    </row>
    <row r="548" spans="1:7" s="448" customFormat="1" hidden="1" x14ac:dyDescent="0.25">
      <c r="A548" s="406"/>
      <c r="B548" s="351" t="s">
        <v>933</v>
      </c>
      <c r="C548" s="346" t="s">
        <v>673</v>
      </c>
      <c r="D548" s="490">
        <v>590</v>
      </c>
      <c r="E548" s="464">
        <f t="shared" si="8"/>
        <v>649</v>
      </c>
      <c r="F548" s="465" t="s">
        <v>1445</v>
      </c>
      <c r="G548" s="362"/>
    </row>
    <row r="549" spans="1:7" ht="31.5" x14ac:dyDescent="0.25">
      <c r="A549" s="315">
        <v>21</v>
      </c>
      <c r="B549" s="337" t="s">
        <v>934</v>
      </c>
      <c r="C549" s="1" t="s">
        <v>676</v>
      </c>
      <c r="D549" s="489">
        <v>430</v>
      </c>
      <c r="E549" s="416">
        <f t="shared" si="8"/>
        <v>473.00000000000006</v>
      </c>
      <c r="F549" s="417">
        <v>373</v>
      </c>
      <c r="G549" s="361">
        <v>430</v>
      </c>
    </row>
    <row r="550" spans="1:7" ht="31.5" x14ac:dyDescent="0.25">
      <c r="A550" s="315">
        <v>22</v>
      </c>
      <c r="B550" s="337" t="s">
        <v>935</v>
      </c>
      <c r="C550" s="1" t="s">
        <v>318</v>
      </c>
      <c r="D550" s="489">
        <v>180</v>
      </c>
      <c r="E550" s="416">
        <f t="shared" si="8"/>
        <v>198.00000000000003</v>
      </c>
      <c r="F550" s="417">
        <v>201</v>
      </c>
      <c r="G550" s="361">
        <v>201</v>
      </c>
    </row>
    <row r="551" spans="1:7" ht="47.25" x14ac:dyDescent="0.25">
      <c r="A551" s="315">
        <v>23</v>
      </c>
      <c r="B551" s="337" t="s">
        <v>936</v>
      </c>
      <c r="C551" s="328" t="s">
        <v>319</v>
      </c>
      <c r="D551" s="489">
        <v>200</v>
      </c>
      <c r="E551" s="416">
        <f t="shared" si="8"/>
        <v>220.00000000000003</v>
      </c>
      <c r="F551" s="417">
        <v>200</v>
      </c>
      <c r="G551" s="361">
        <v>223</v>
      </c>
    </row>
    <row r="552" spans="1:7" ht="31.5" x14ac:dyDescent="0.25">
      <c r="A552" s="315">
        <v>24</v>
      </c>
      <c r="B552" s="337" t="s">
        <v>937</v>
      </c>
      <c r="C552" s="1" t="s">
        <v>320</v>
      </c>
      <c r="D552" s="489">
        <v>430</v>
      </c>
      <c r="E552" s="416">
        <f t="shared" si="8"/>
        <v>473.00000000000006</v>
      </c>
      <c r="F552" s="417">
        <v>353</v>
      </c>
      <c r="G552" s="361">
        <v>430</v>
      </c>
    </row>
    <row r="553" spans="1:7" s="448" customFormat="1" hidden="1" x14ac:dyDescent="0.25">
      <c r="A553" s="406">
        <v>25</v>
      </c>
      <c r="B553" s="407" t="s">
        <v>1133</v>
      </c>
      <c r="C553" s="352" t="s">
        <v>321</v>
      </c>
      <c r="D553" s="490">
        <v>510</v>
      </c>
      <c r="E553" s="464">
        <f t="shared" si="8"/>
        <v>561</v>
      </c>
      <c r="F553" s="465" t="s">
        <v>1445</v>
      </c>
      <c r="G553" s="362"/>
    </row>
    <row r="554" spans="1:7" x14ac:dyDescent="0.25">
      <c r="A554" s="315">
        <v>25</v>
      </c>
      <c r="B554" s="334" t="s">
        <v>1134</v>
      </c>
      <c r="C554" s="1" t="s">
        <v>322</v>
      </c>
      <c r="D554" s="489">
        <v>700</v>
      </c>
      <c r="E554" s="416">
        <f t="shared" si="8"/>
        <v>770.00000000000011</v>
      </c>
      <c r="F554" s="417">
        <v>504</v>
      </c>
      <c r="G554" s="361">
        <v>700</v>
      </c>
    </row>
    <row r="555" spans="1:7" s="440" customFormat="1" ht="36" customHeight="1" x14ac:dyDescent="0.25">
      <c r="A555" s="432">
        <v>26</v>
      </c>
      <c r="B555" s="423" t="s">
        <v>1179</v>
      </c>
      <c r="C555" s="345" t="s">
        <v>1178</v>
      </c>
      <c r="D555" s="491">
        <v>900</v>
      </c>
      <c r="E555" s="416">
        <f t="shared" si="8"/>
        <v>990.00000000000011</v>
      </c>
      <c r="F555" s="453">
        <v>634</v>
      </c>
      <c r="G555" s="364">
        <v>900</v>
      </c>
    </row>
    <row r="556" spans="1:7" x14ac:dyDescent="0.25">
      <c r="A556" s="315"/>
      <c r="B556" s="337"/>
      <c r="C556" s="326" t="s">
        <v>323</v>
      </c>
      <c r="D556" s="326"/>
      <c r="E556" s="416"/>
      <c r="F556" s="417"/>
      <c r="G556" s="361"/>
    </row>
    <row r="557" spans="1:7" x14ac:dyDescent="0.25">
      <c r="A557" s="315"/>
      <c r="B557" s="337"/>
      <c r="C557" s="327" t="s">
        <v>324</v>
      </c>
      <c r="D557" s="326"/>
      <c r="E557" s="416"/>
      <c r="F557" s="417"/>
      <c r="G557" s="361"/>
    </row>
    <row r="558" spans="1:7" x14ac:dyDescent="0.25">
      <c r="A558" s="315">
        <v>1</v>
      </c>
      <c r="B558" s="337" t="s">
        <v>938</v>
      </c>
      <c r="C558" s="1" t="s">
        <v>325</v>
      </c>
      <c r="D558" s="489">
        <v>130</v>
      </c>
      <c r="E558" s="416">
        <f t="shared" si="8"/>
        <v>143</v>
      </c>
      <c r="F558" s="417">
        <v>117</v>
      </c>
      <c r="G558" s="361">
        <v>130</v>
      </c>
    </row>
    <row r="559" spans="1:7" s="448" customFormat="1" ht="31.5" hidden="1" x14ac:dyDescent="0.25">
      <c r="A559" s="406"/>
      <c r="B559" s="351" t="s">
        <v>939</v>
      </c>
      <c r="C559" s="346" t="s">
        <v>326</v>
      </c>
      <c r="D559" s="490">
        <v>750</v>
      </c>
      <c r="E559" s="464">
        <f t="shared" si="8"/>
        <v>825.00000000000011</v>
      </c>
      <c r="F559" s="465" t="s">
        <v>1445</v>
      </c>
      <c r="G559" s="362"/>
    </row>
    <row r="560" spans="1:7" x14ac:dyDescent="0.25">
      <c r="A560" s="315">
        <v>2</v>
      </c>
      <c r="B560" s="337" t="s">
        <v>940</v>
      </c>
      <c r="C560" s="1" t="s">
        <v>327</v>
      </c>
      <c r="D560" s="489">
        <v>130</v>
      </c>
      <c r="E560" s="416">
        <f t="shared" si="8"/>
        <v>143</v>
      </c>
      <c r="F560" s="417">
        <v>125</v>
      </c>
      <c r="G560" s="361">
        <v>130</v>
      </c>
    </row>
    <row r="561" spans="1:7" x14ac:dyDescent="0.25">
      <c r="A561" s="315"/>
      <c r="B561" s="337"/>
      <c r="C561" s="327" t="s">
        <v>328</v>
      </c>
      <c r="D561" s="489"/>
      <c r="E561" s="416"/>
      <c r="F561" s="417"/>
      <c r="G561" s="361"/>
    </row>
    <row r="562" spans="1:7" x14ac:dyDescent="0.25">
      <c r="A562" s="315">
        <v>3</v>
      </c>
      <c r="B562" s="337" t="s">
        <v>941</v>
      </c>
      <c r="C562" s="1" t="s">
        <v>329</v>
      </c>
      <c r="D562" s="489">
        <v>140</v>
      </c>
      <c r="E562" s="416">
        <f t="shared" si="8"/>
        <v>154</v>
      </c>
      <c r="F562" s="417">
        <v>135</v>
      </c>
      <c r="G562" s="361">
        <v>140</v>
      </c>
    </row>
    <row r="563" spans="1:7" x14ac:dyDescent="0.25">
      <c r="A563" s="315">
        <v>4</v>
      </c>
      <c r="B563" s="337" t="s">
        <v>942</v>
      </c>
      <c r="C563" s="1" t="s">
        <v>330</v>
      </c>
      <c r="D563" s="489">
        <v>140</v>
      </c>
      <c r="E563" s="416">
        <f t="shared" si="8"/>
        <v>154</v>
      </c>
      <c r="F563" s="417">
        <v>125</v>
      </c>
      <c r="G563" s="361">
        <v>140</v>
      </c>
    </row>
    <row r="564" spans="1:7" x14ac:dyDescent="0.25">
      <c r="A564" s="315">
        <v>5</v>
      </c>
      <c r="B564" s="337" t="s">
        <v>943</v>
      </c>
      <c r="C564" s="1" t="s">
        <v>331</v>
      </c>
      <c r="D564" s="489">
        <v>140</v>
      </c>
      <c r="E564" s="416">
        <f t="shared" si="8"/>
        <v>154</v>
      </c>
      <c r="F564" s="417">
        <v>137</v>
      </c>
      <c r="G564" s="361">
        <v>140</v>
      </c>
    </row>
    <row r="565" spans="1:7" x14ac:dyDescent="0.25">
      <c r="A565" s="315">
        <v>6</v>
      </c>
      <c r="B565" s="337" t="s">
        <v>944</v>
      </c>
      <c r="C565" s="1" t="s">
        <v>332</v>
      </c>
      <c r="D565" s="489">
        <v>140</v>
      </c>
      <c r="E565" s="416">
        <f t="shared" si="8"/>
        <v>154</v>
      </c>
      <c r="F565" s="417">
        <v>123</v>
      </c>
      <c r="G565" s="361">
        <v>140</v>
      </c>
    </row>
    <row r="566" spans="1:7" x14ac:dyDescent="0.25">
      <c r="A566" s="315">
        <v>7</v>
      </c>
      <c r="B566" s="337" t="s">
        <v>945</v>
      </c>
      <c r="C566" s="1" t="s">
        <v>333</v>
      </c>
      <c r="D566" s="489">
        <v>170</v>
      </c>
      <c r="E566" s="416">
        <f t="shared" si="8"/>
        <v>187.00000000000003</v>
      </c>
      <c r="F566" s="417">
        <v>142</v>
      </c>
      <c r="G566" s="361">
        <v>170</v>
      </c>
    </row>
    <row r="567" spans="1:7" x14ac:dyDescent="0.25">
      <c r="A567" s="315">
        <v>8</v>
      </c>
      <c r="B567" s="337" t="s">
        <v>946</v>
      </c>
      <c r="C567" s="1" t="s">
        <v>334</v>
      </c>
      <c r="D567" s="489">
        <v>170</v>
      </c>
      <c r="E567" s="416">
        <f t="shared" si="8"/>
        <v>187.00000000000003</v>
      </c>
      <c r="F567" s="417">
        <v>125</v>
      </c>
      <c r="G567" s="361">
        <v>170</v>
      </c>
    </row>
    <row r="568" spans="1:7" ht="31.5" x14ac:dyDescent="0.25">
      <c r="A568" s="315">
        <v>9</v>
      </c>
      <c r="B568" s="337" t="s">
        <v>947</v>
      </c>
      <c r="C568" s="1" t="s">
        <v>335</v>
      </c>
      <c r="D568" s="489">
        <v>200</v>
      </c>
      <c r="E568" s="416">
        <f t="shared" si="8"/>
        <v>220.00000000000003</v>
      </c>
      <c r="F568" s="417">
        <v>216</v>
      </c>
      <c r="G568" s="361">
        <v>209</v>
      </c>
    </row>
    <row r="569" spans="1:7" x14ac:dyDescent="0.25">
      <c r="A569" s="315"/>
      <c r="B569" s="337"/>
      <c r="C569" s="327" t="s">
        <v>336</v>
      </c>
      <c r="D569" s="489"/>
      <c r="E569" s="416"/>
      <c r="F569" s="417"/>
      <c r="G569" s="361"/>
    </row>
    <row r="570" spans="1:7" x14ac:dyDescent="0.25">
      <c r="A570" s="315">
        <v>10</v>
      </c>
      <c r="B570" s="337" t="s">
        <v>948</v>
      </c>
      <c r="C570" s="1" t="s">
        <v>337</v>
      </c>
      <c r="D570" s="489">
        <v>135</v>
      </c>
      <c r="E570" s="416">
        <f t="shared" si="8"/>
        <v>148.5</v>
      </c>
      <c r="F570" s="417">
        <v>114</v>
      </c>
      <c r="G570" s="361">
        <v>135</v>
      </c>
    </row>
    <row r="571" spans="1:7" s="448" customFormat="1" hidden="1" x14ac:dyDescent="0.25">
      <c r="A571" s="406"/>
      <c r="B571" s="351" t="s">
        <v>949</v>
      </c>
      <c r="C571" s="346" t="s">
        <v>338</v>
      </c>
      <c r="D571" s="490">
        <v>135</v>
      </c>
      <c r="E571" s="464">
        <f t="shared" si="8"/>
        <v>148.5</v>
      </c>
      <c r="F571" s="465" t="s">
        <v>1445</v>
      </c>
      <c r="G571" s="362"/>
    </row>
    <row r="572" spans="1:7" x14ac:dyDescent="0.25">
      <c r="A572" s="315">
        <v>11</v>
      </c>
      <c r="B572" s="337" t="s">
        <v>950</v>
      </c>
      <c r="C572" s="1" t="s">
        <v>339</v>
      </c>
      <c r="D572" s="489">
        <v>220</v>
      </c>
      <c r="E572" s="416">
        <f t="shared" si="8"/>
        <v>242.00000000000003</v>
      </c>
      <c r="F572" s="417">
        <v>215</v>
      </c>
      <c r="G572" s="361">
        <v>220</v>
      </c>
    </row>
    <row r="573" spans="1:7" x14ac:dyDescent="0.25">
      <c r="A573" s="315"/>
      <c r="B573" s="337"/>
      <c r="C573" s="327" t="s">
        <v>340</v>
      </c>
      <c r="D573" s="489"/>
      <c r="E573" s="416"/>
      <c r="F573" s="417"/>
      <c r="G573" s="361"/>
    </row>
    <row r="574" spans="1:7" x14ac:dyDescent="0.25">
      <c r="A574" s="315">
        <v>12</v>
      </c>
      <c r="B574" s="337" t="s">
        <v>951</v>
      </c>
      <c r="C574" s="1" t="s">
        <v>341</v>
      </c>
      <c r="D574" s="489">
        <v>145</v>
      </c>
      <c r="E574" s="416">
        <f t="shared" si="8"/>
        <v>159.5</v>
      </c>
      <c r="F574" s="417">
        <v>119</v>
      </c>
      <c r="G574" s="361">
        <v>145</v>
      </c>
    </row>
    <row r="575" spans="1:7" x14ac:dyDescent="0.25">
      <c r="A575" s="315">
        <v>13</v>
      </c>
      <c r="B575" s="337" t="s">
        <v>952</v>
      </c>
      <c r="C575" s="1" t="s">
        <v>342</v>
      </c>
      <c r="D575" s="489">
        <v>160</v>
      </c>
      <c r="E575" s="416">
        <f t="shared" si="8"/>
        <v>176</v>
      </c>
      <c r="F575" s="417">
        <v>128</v>
      </c>
      <c r="G575" s="361">
        <v>160</v>
      </c>
    </row>
    <row r="576" spans="1:7" ht="31.5" x14ac:dyDescent="0.25">
      <c r="A576" s="315">
        <v>14</v>
      </c>
      <c r="B576" s="337" t="s">
        <v>953</v>
      </c>
      <c r="C576" s="1" t="s">
        <v>343</v>
      </c>
      <c r="D576" s="489">
        <v>340</v>
      </c>
      <c r="E576" s="416">
        <f t="shared" si="8"/>
        <v>374.00000000000006</v>
      </c>
      <c r="F576" s="417">
        <v>373</v>
      </c>
      <c r="G576" s="361">
        <v>367</v>
      </c>
    </row>
    <row r="577" spans="1:7" x14ac:dyDescent="0.25">
      <c r="A577" s="315"/>
      <c r="B577" s="337"/>
      <c r="C577" s="327" t="s">
        <v>344</v>
      </c>
      <c r="D577" s="489"/>
      <c r="E577" s="416"/>
      <c r="F577" s="417"/>
      <c r="G577" s="361"/>
    </row>
    <row r="578" spans="1:7" x14ac:dyDescent="0.25">
      <c r="A578" s="315">
        <v>15</v>
      </c>
      <c r="B578" s="337" t="s">
        <v>954</v>
      </c>
      <c r="C578" s="1" t="s">
        <v>345</v>
      </c>
      <c r="D578" s="489">
        <v>180</v>
      </c>
      <c r="E578" s="416">
        <f t="shared" si="8"/>
        <v>198.00000000000003</v>
      </c>
      <c r="F578" s="417">
        <v>147</v>
      </c>
      <c r="G578" s="361">
        <v>180</v>
      </c>
    </row>
    <row r="579" spans="1:7" ht="31.5" x14ac:dyDescent="0.25">
      <c r="A579" s="315">
        <v>16</v>
      </c>
      <c r="B579" s="337" t="s">
        <v>955</v>
      </c>
      <c r="C579" s="1" t="s">
        <v>346</v>
      </c>
      <c r="D579" s="489">
        <v>180</v>
      </c>
      <c r="E579" s="416">
        <f t="shared" si="8"/>
        <v>198.00000000000003</v>
      </c>
      <c r="F579" s="417">
        <v>158</v>
      </c>
      <c r="G579" s="361">
        <v>180</v>
      </c>
    </row>
    <row r="580" spans="1:7" x14ac:dyDescent="0.25">
      <c r="A580" s="315"/>
      <c r="B580" s="337"/>
      <c r="C580" s="327" t="s">
        <v>347</v>
      </c>
      <c r="D580" s="326"/>
      <c r="E580" s="416"/>
      <c r="F580" s="417"/>
      <c r="G580" s="361"/>
    </row>
    <row r="581" spans="1:7" ht="31.5" x14ac:dyDescent="0.25">
      <c r="A581" s="315">
        <v>17</v>
      </c>
      <c r="B581" s="337" t="s">
        <v>956</v>
      </c>
      <c r="C581" s="1" t="s">
        <v>348</v>
      </c>
      <c r="D581" s="489">
        <v>300</v>
      </c>
      <c r="E581" s="416">
        <f t="shared" si="8"/>
        <v>330</v>
      </c>
      <c r="F581" s="417">
        <v>304</v>
      </c>
      <c r="G581" s="361">
        <v>297</v>
      </c>
    </row>
    <row r="582" spans="1:7" s="448" customFormat="1" hidden="1" x14ac:dyDescent="0.25">
      <c r="A582" s="406"/>
      <c r="B582" s="351" t="s">
        <v>957</v>
      </c>
      <c r="C582" s="346" t="s">
        <v>349</v>
      </c>
      <c r="D582" s="490">
        <v>230</v>
      </c>
      <c r="E582" s="464">
        <f t="shared" si="8"/>
        <v>253.00000000000003</v>
      </c>
      <c r="F582" s="465" t="s">
        <v>1445</v>
      </c>
      <c r="G582" s="362"/>
    </row>
    <row r="583" spans="1:7" s="448" customFormat="1" hidden="1" x14ac:dyDescent="0.25">
      <c r="A583" s="406"/>
      <c r="B583" s="351" t="s">
        <v>958</v>
      </c>
      <c r="C583" s="346" t="s">
        <v>350</v>
      </c>
      <c r="D583" s="490">
        <v>230</v>
      </c>
      <c r="E583" s="464">
        <f t="shared" si="8"/>
        <v>253.00000000000003</v>
      </c>
      <c r="F583" s="465" t="s">
        <v>1445</v>
      </c>
      <c r="G583" s="362"/>
    </row>
    <row r="584" spans="1:7" ht="31.5" x14ac:dyDescent="0.25">
      <c r="A584" s="315">
        <v>18</v>
      </c>
      <c r="B584" s="337" t="s">
        <v>959</v>
      </c>
      <c r="C584" s="1" t="s">
        <v>598</v>
      </c>
      <c r="D584" s="489">
        <v>215</v>
      </c>
      <c r="E584" s="416">
        <f t="shared" si="8"/>
        <v>236.50000000000003</v>
      </c>
      <c r="F584" s="417">
        <v>493</v>
      </c>
      <c r="G584" s="361">
        <v>486</v>
      </c>
    </row>
    <row r="585" spans="1:7" x14ac:dyDescent="0.25">
      <c r="A585" s="315">
        <v>19</v>
      </c>
      <c r="B585" s="337" t="s">
        <v>960</v>
      </c>
      <c r="C585" s="1" t="s">
        <v>351</v>
      </c>
      <c r="D585" s="489">
        <v>215</v>
      </c>
      <c r="E585" s="416">
        <f t="shared" si="8"/>
        <v>236.50000000000003</v>
      </c>
      <c r="F585" s="417">
        <v>177</v>
      </c>
      <c r="G585" s="361">
        <v>215</v>
      </c>
    </row>
    <row r="586" spans="1:7" x14ac:dyDescent="0.25">
      <c r="A586" s="315">
        <v>20</v>
      </c>
      <c r="B586" s="337" t="s">
        <v>961</v>
      </c>
      <c r="C586" s="1" t="s">
        <v>352</v>
      </c>
      <c r="D586" s="489">
        <v>215</v>
      </c>
      <c r="E586" s="416">
        <f t="shared" si="8"/>
        <v>236.50000000000003</v>
      </c>
      <c r="F586" s="417">
        <v>135</v>
      </c>
      <c r="G586" s="361">
        <v>215</v>
      </c>
    </row>
    <row r="587" spans="1:7" x14ac:dyDescent="0.25">
      <c r="A587" s="315">
        <v>21</v>
      </c>
      <c r="B587" s="337" t="s">
        <v>962</v>
      </c>
      <c r="C587" s="1" t="s">
        <v>353</v>
      </c>
      <c r="D587" s="489">
        <v>190</v>
      </c>
      <c r="E587" s="416">
        <f t="shared" si="8"/>
        <v>209.00000000000003</v>
      </c>
      <c r="F587" s="417">
        <v>124</v>
      </c>
      <c r="G587" s="361">
        <v>190</v>
      </c>
    </row>
    <row r="588" spans="1:7" x14ac:dyDescent="0.25">
      <c r="A588" s="315">
        <v>22</v>
      </c>
      <c r="B588" s="337" t="s">
        <v>963</v>
      </c>
      <c r="C588" s="1" t="s">
        <v>354</v>
      </c>
      <c r="D588" s="489">
        <v>190</v>
      </c>
      <c r="E588" s="416">
        <f t="shared" si="8"/>
        <v>209.00000000000003</v>
      </c>
      <c r="F588" s="417">
        <v>142</v>
      </c>
      <c r="G588" s="361">
        <v>190</v>
      </c>
    </row>
    <row r="589" spans="1:7" x14ac:dyDescent="0.25">
      <c r="A589" s="315">
        <v>23</v>
      </c>
      <c r="B589" s="337" t="s">
        <v>964</v>
      </c>
      <c r="C589" s="1" t="s">
        <v>355</v>
      </c>
      <c r="D589" s="489">
        <v>210</v>
      </c>
      <c r="E589" s="416">
        <f t="shared" si="8"/>
        <v>231.00000000000003</v>
      </c>
      <c r="F589" s="417">
        <v>151</v>
      </c>
      <c r="G589" s="361">
        <v>210</v>
      </c>
    </row>
    <row r="590" spans="1:7" x14ac:dyDescent="0.25">
      <c r="A590" s="315">
        <v>24</v>
      </c>
      <c r="B590" s="337"/>
      <c r="C590" s="1" t="s">
        <v>356</v>
      </c>
      <c r="D590" s="489">
        <v>210</v>
      </c>
      <c r="E590" s="416">
        <f t="shared" si="8"/>
        <v>231.00000000000003</v>
      </c>
      <c r="F590" s="417">
        <v>134</v>
      </c>
      <c r="G590" s="361">
        <v>210</v>
      </c>
    </row>
    <row r="591" spans="1:7" x14ac:dyDescent="0.25">
      <c r="A591" s="315"/>
      <c r="B591" s="337"/>
      <c r="C591" s="320" t="s">
        <v>357</v>
      </c>
      <c r="D591" s="489"/>
      <c r="E591" s="416"/>
      <c r="F591" s="417"/>
      <c r="G591" s="361"/>
    </row>
    <row r="592" spans="1:7" x14ac:dyDescent="0.25">
      <c r="A592" s="315">
        <v>25</v>
      </c>
      <c r="B592" s="337" t="s">
        <v>965</v>
      </c>
      <c r="C592" s="1" t="s">
        <v>358</v>
      </c>
      <c r="D592" s="489">
        <v>210</v>
      </c>
      <c r="E592" s="416">
        <f t="shared" si="8"/>
        <v>231.00000000000003</v>
      </c>
      <c r="F592" s="417">
        <v>199</v>
      </c>
      <c r="G592" s="361">
        <v>210</v>
      </c>
    </row>
    <row r="593" spans="1:7" x14ac:dyDescent="0.25">
      <c r="A593" s="315">
        <v>26</v>
      </c>
      <c r="B593" s="337" t="s">
        <v>966</v>
      </c>
      <c r="C593" s="1" t="s">
        <v>359</v>
      </c>
      <c r="D593" s="489">
        <v>210</v>
      </c>
      <c r="E593" s="416">
        <f t="shared" ref="E593:E661" si="9">D593*1.1</f>
        <v>231.00000000000003</v>
      </c>
      <c r="F593" s="417">
        <v>181</v>
      </c>
      <c r="G593" s="361">
        <v>210</v>
      </c>
    </row>
    <row r="594" spans="1:7" ht="31.5" x14ac:dyDescent="0.25">
      <c r="A594" s="315">
        <v>27</v>
      </c>
      <c r="B594" s="337" t="s">
        <v>967</v>
      </c>
      <c r="C594" s="1" t="s">
        <v>360</v>
      </c>
      <c r="D594" s="489">
        <v>210</v>
      </c>
      <c r="E594" s="416">
        <f t="shared" si="9"/>
        <v>231.00000000000003</v>
      </c>
      <c r="F594" s="417">
        <v>139</v>
      </c>
      <c r="G594" s="361">
        <v>210</v>
      </c>
    </row>
    <row r="595" spans="1:7" ht="31.5" x14ac:dyDescent="0.25">
      <c r="A595" s="315">
        <v>28</v>
      </c>
      <c r="B595" s="337" t="s">
        <v>968</v>
      </c>
      <c r="C595" s="1" t="s">
        <v>361</v>
      </c>
      <c r="D595" s="489">
        <v>210</v>
      </c>
      <c r="E595" s="416">
        <f t="shared" si="9"/>
        <v>231.00000000000003</v>
      </c>
      <c r="F595" s="417">
        <v>139</v>
      </c>
      <c r="G595" s="361">
        <v>210</v>
      </c>
    </row>
    <row r="596" spans="1:7" x14ac:dyDescent="0.25">
      <c r="A596" s="315">
        <v>29</v>
      </c>
      <c r="B596" s="337" t="s">
        <v>969</v>
      </c>
      <c r="C596" s="1" t="s">
        <v>362</v>
      </c>
      <c r="D596" s="489">
        <v>210</v>
      </c>
      <c r="E596" s="416">
        <f t="shared" si="9"/>
        <v>231.00000000000003</v>
      </c>
      <c r="F596" s="417">
        <v>217</v>
      </c>
      <c r="G596" s="361">
        <v>210</v>
      </c>
    </row>
    <row r="597" spans="1:7" x14ac:dyDescent="0.25">
      <c r="A597" s="315">
        <v>30</v>
      </c>
      <c r="B597" s="337" t="s">
        <v>970</v>
      </c>
      <c r="C597" s="1" t="s">
        <v>363</v>
      </c>
      <c r="D597" s="489">
        <v>200</v>
      </c>
      <c r="E597" s="416">
        <f t="shared" si="9"/>
        <v>220.00000000000003</v>
      </c>
      <c r="F597" s="417">
        <v>142</v>
      </c>
      <c r="G597" s="361">
        <v>200</v>
      </c>
    </row>
    <row r="598" spans="1:7" ht="31.5" x14ac:dyDescent="0.25">
      <c r="A598" s="315">
        <v>31</v>
      </c>
      <c r="B598" s="337" t="s">
        <v>971</v>
      </c>
      <c r="C598" s="1" t="s">
        <v>364</v>
      </c>
      <c r="D598" s="489">
        <v>230</v>
      </c>
      <c r="E598" s="416">
        <f t="shared" si="9"/>
        <v>253.00000000000003</v>
      </c>
      <c r="F598" s="417">
        <v>157</v>
      </c>
      <c r="G598" s="361">
        <v>230</v>
      </c>
    </row>
    <row r="599" spans="1:7" x14ac:dyDescent="0.25">
      <c r="A599" s="315">
        <v>32</v>
      </c>
      <c r="B599" s="337" t="s">
        <v>972</v>
      </c>
      <c r="C599" s="1" t="s">
        <v>365</v>
      </c>
      <c r="D599" s="489">
        <v>300</v>
      </c>
      <c r="E599" s="416">
        <f t="shared" si="9"/>
        <v>330</v>
      </c>
      <c r="F599" s="417">
        <v>166</v>
      </c>
      <c r="G599" s="361">
        <v>300</v>
      </c>
    </row>
    <row r="600" spans="1:7" x14ac:dyDescent="0.25">
      <c r="A600" s="315"/>
      <c r="B600" s="337"/>
      <c r="C600" s="320" t="s">
        <v>366</v>
      </c>
      <c r="D600" s="489"/>
      <c r="E600" s="416"/>
      <c r="F600" s="417"/>
      <c r="G600" s="361"/>
    </row>
    <row r="601" spans="1:7" ht="31.5" x14ac:dyDescent="0.25">
      <c r="A601" s="315">
        <v>33</v>
      </c>
      <c r="B601" s="337" t="s">
        <v>973</v>
      </c>
      <c r="C601" s="1" t="s">
        <v>367</v>
      </c>
      <c r="D601" s="489">
        <v>250</v>
      </c>
      <c r="E601" s="416">
        <f t="shared" si="9"/>
        <v>275</v>
      </c>
      <c r="F601" s="417">
        <v>262</v>
      </c>
      <c r="G601" s="361">
        <v>255</v>
      </c>
    </row>
    <row r="602" spans="1:7" ht="31.5" x14ac:dyDescent="0.25">
      <c r="A602" s="315">
        <v>34</v>
      </c>
      <c r="B602" s="337" t="s">
        <v>974</v>
      </c>
      <c r="C602" s="1" t="s">
        <v>368</v>
      </c>
      <c r="D602" s="489">
        <v>250</v>
      </c>
      <c r="E602" s="416">
        <f t="shared" si="9"/>
        <v>275</v>
      </c>
      <c r="F602" s="417">
        <v>270</v>
      </c>
      <c r="G602" s="361">
        <v>262</v>
      </c>
    </row>
    <row r="603" spans="1:7" ht="31.5" x14ac:dyDescent="0.25">
      <c r="A603" s="315">
        <v>35</v>
      </c>
      <c r="B603" s="337" t="s">
        <v>975</v>
      </c>
      <c r="C603" s="1" t="s">
        <v>369</v>
      </c>
      <c r="D603" s="489">
        <v>250</v>
      </c>
      <c r="E603" s="416">
        <f t="shared" si="9"/>
        <v>275</v>
      </c>
      <c r="F603" s="417">
        <v>197</v>
      </c>
      <c r="G603" s="361">
        <v>250</v>
      </c>
    </row>
    <row r="604" spans="1:7" s="448" customFormat="1" ht="31.5" hidden="1" x14ac:dyDescent="0.25">
      <c r="A604" s="406"/>
      <c r="B604" s="351"/>
      <c r="C604" s="348" t="s">
        <v>677</v>
      </c>
      <c r="D604" s="490">
        <v>900</v>
      </c>
      <c r="E604" s="464">
        <f t="shared" si="9"/>
        <v>990.00000000000011</v>
      </c>
      <c r="F604" s="465" t="s">
        <v>1445</v>
      </c>
      <c r="G604" s="362"/>
    </row>
    <row r="605" spans="1:7" s="495" customFormat="1" x14ac:dyDescent="0.25">
      <c r="A605" s="443">
        <v>36</v>
      </c>
      <c r="B605" s="349" t="s">
        <v>1454</v>
      </c>
      <c r="C605" s="350" t="s">
        <v>1455</v>
      </c>
      <c r="D605" s="492"/>
      <c r="E605" s="493"/>
      <c r="F605" s="494">
        <v>266</v>
      </c>
      <c r="G605" s="372">
        <v>266</v>
      </c>
    </row>
    <row r="606" spans="1:7" s="495" customFormat="1" x14ac:dyDescent="0.25">
      <c r="A606" s="443">
        <v>37</v>
      </c>
      <c r="B606" s="349" t="s">
        <v>1458</v>
      </c>
      <c r="C606" s="350" t="s">
        <v>1459</v>
      </c>
      <c r="D606" s="492"/>
      <c r="E606" s="493"/>
      <c r="F606" s="494">
        <v>531</v>
      </c>
      <c r="G606" s="372">
        <v>531</v>
      </c>
    </row>
    <row r="607" spans="1:7" s="495" customFormat="1" x14ac:dyDescent="0.25">
      <c r="A607" s="443">
        <v>38</v>
      </c>
      <c r="B607" s="349" t="s">
        <v>1456</v>
      </c>
      <c r="C607" s="350" t="s">
        <v>1457</v>
      </c>
      <c r="D607" s="492"/>
      <c r="E607" s="493"/>
      <c r="F607" s="494">
        <v>256</v>
      </c>
      <c r="G607" s="372">
        <v>256</v>
      </c>
    </row>
    <row r="608" spans="1:7" s="495" customFormat="1" ht="30" x14ac:dyDescent="0.25">
      <c r="A608" s="443">
        <v>39</v>
      </c>
      <c r="B608" s="409" t="s">
        <v>1462</v>
      </c>
      <c r="C608" s="386" t="s">
        <v>1484</v>
      </c>
      <c r="D608" s="492"/>
      <c r="E608" s="493"/>
      <c r="F608" s="494">
        <v>2740</v>
      </c>
      <c r="G608" s="372">
        <v>2740</v>
      </c>
    </row>
    <row r="609" spans="1:7" s="448" customFormat="1" x14ac:dyDescent="0.25">
      <c r="A609" s="406"/>
      <c r="B609" s="351"/>
      <c r="C609" s="348"/>
      <c r="D609" s="490"/>
      <c r="E609" s="464"/>
      <c r="F609" s="465"/>
      <c r="G609" s="362"/>
    </row>
    <row r="610" spans="1:7" x14ac:dyDescent="0.25">
      <c r="A610" s="315"/>
      <c r="B610" s="337"/>
      <c r="C610" s="313" t="s">
        <v>370</v>
      </c>
      <c r="D610" s="313"/>
      <c r="E610" s="416"/>
      <c r="F610" s="417"/>
      <c r="G610" s="361"/>
    </row>
    <row r="611" spans="1:7" ht="31.5" x14ac:dyDescent="0.25">
      <c r="A611" s="315">
        <v>1</v>
      </c>
      <c r="B611" s="337" t="s">
        <v>976</v>
      </c>
      <c r="C611" s="1" t="s">
        <v>371</v>
      </c>
      <c r="D611" s="489">
        <v>670</v>
      </c>
      <c r="E611" s="416">
        <f t="shared" si="9"/>
        <v>737.00000000000011</v>
      </c>
      <c r="F611" s="417">
        <v>730</v>
      </c>
      <c r="G611" s="361">
        <v>730</v>
      </c>
    </row>
    <row r="612" spans="1:7" s="448" customFormat="1" ht="31.5" hidden="1" x14ac:dyDescent="0.25">
      <c r="A612" s="406">
        <v>2</v>
      </c>
      <c r="B612" s="351" t="s">
        <v>976</v>
      </c>
      <c r="C612" s="348" t="s">
        <v>372</v>
      </c>
      <c r="D612" s="490">
        <v>1700</v>
      </c>
      <c r="E612" s="464">
        <f t="shared" si="9"/>
        <v>1870.0000000000002</v>
      </c>
      <c r="F612" s="465" t="s">
        <v>1485</v>
      </c>
      <c r="G612" s="362">
        <v>3930</v>
      </c>
    </row>
    <row r="613" spans="1:7" x14ac:dyDescent="0.25">
      <c r="A613" s="315">
        <v>2</v>
      </c>
      <c r="B613" s="337" t="s">
        <v>977</v>
      </c>
      <c r="C613" s="1" t="s">
        <v>373</v>
      </c>
      <c r="D613" s="489">
        <v>200</v>
      </c>
      <c r="E613" s="416">
        <f t="shared" si="9"/>
        <v>220.00000000000003</v>
      </c>
      <c r="F613" s="417">
        <v>170</v>
      </c>
      <c r="G613" s="361">
        <v>200</v>
      </c>
    </row>
    <row r="614" spans="1:7" x14ac:dyDescent="0.25">
      <c r="A614" s="315">
        <v>3</v>
      </c>
      <c r="B614" s="337" t="s">
        <v>978</v>
      </c>
      <c r="C614" s="1" t="s">
        <v>374</v>
      </c>
      <c r="D614" s="489">
        <v>195</v>
      </c>
      <c r="E614" s="416">
        <f t="shared" si="9"/>
        <v>214.50000000000003</v>
      </c>
      <c r="F614" s="417">
        <v>196</v>
      </c>
      <c r="G614" s="361">
        <v>196</v>
      </c>
    </row>
    <row r="615" spans="1:7" ht="30" x14ac:dyDescent="0.25">
      <c r="A615" s="315">
        <v>4</v>
      </c>
      <c r="B615" s="337" t="s">
        <v>979</v>
      </c>
      <c r="C615" s="387" t="s">
        <v>1463</v>
      </c>
      <c r="D615" s="489">
        <v>160</v>
      </c>
      <c r="E615" s="416">
        <f t="shared" si="9"/>
        <v>176</v>
      </c>
      <c r="F615" s="417">
        <v>199</v>
      </c>
      <c r="G615" s="361">
        <v>199</v>
      </c>
    </row>
    <row r="616" spans="1:7" s="448" customFormat="1" ht="31.5" hidden="1" x14ac:dyDescent="0.25">
      <c r="A616" s="406">
        <v>6</v>
      </c>
      <c r="B616" s="351" t="s">
        <v>980</v>
      </c>
      <c r="C616" s="346" t="s">
        <v>376</v>
      </c>
      <c r="D616" s="490">
        <v>160</v>
      </c>
      <c r="E616" s="464">
        <f t="shared" si="9"/>
        <v>176</v>
      </c>
      <c r="F616" s="465"/>
      <c r="G616" s="362"/>
    </row>
    <row r="617" spans="1:7" x14ac:dyDescent="0.25">
      <c r="A617" s="315">
        <v>5</v>
      </c>
      <c r="B617" s="337" t="s">
        <v>981</v>
      </c>
      <c r="C617" s="1" t="s">
        <v>377</v>
      </c>
      <c r="D617" s="489">
        <v>200</v>
      </c>
      <c r="E617" s="416">
        <f t="shared" si="9"/>
        <v>220.00000000000003</v>
      </c>
      <c r="F617" s="417">
        <v>187</v>
      </c>
      <c r="G617" s="361">
        <v>200</v>
      </c>
    </row>
    <row r="618" spans="1:7" ht="31.5" x14ac:dyDescent="0.25">
      <c r="A618" s="315">
        <v>6</v>
      </c>
      <c r="B618" s="337" t="s">
        <v>982</v>
      </c>
      <c r="C618" s="1" t="s">
        <v>379</v>
      </c>
      <c r="D618" s="489">
        <v>920</v>
      </c>
      <c r="E618" s="416">
        <f t="shared" si="9"/>
        <v>1012.0000000000001</v>
      </c>
      <c r="F618" s="417">
        <v>2095</v>
      </c>
      <c r="G618" s="361">
        <v>2095</v>
      </c>
    </row>
    <row r="619" spans="1:7" x14ac:dyDescent="0.25">
      <c r="A619" s="315">
        <v>7</v>
      </c>
      <c r="B619" s="337" t="s">
        <v>983</v>
      </c>
      <c r="C619" s="1" t="s">
        <v>380</v>
      </c>
      <c r="D619" s="489">
        <v>460</v>
      </c>
      <c r="E619" s="416">
        <f t="shared" si="9"/>
        <v>506.00000000000006</v>
      </c>
      <c r="F619" s="417">
        <v>589</v>
      </c>
      <c r="G619" s="358">
        <v>589</v>
      </c>
    </row>
    <row r="620" spans="1:7" x14ac:dyDescent="0.25">
      <c r="A620" s="315">
        <v>8</v>
      </c>
      <c r="B620" s="337" t="s">
        <v>984</v>
      </c>
      <c r="C620" s="1" t="s">
        <v>381</v>
      </c>
      <c r="D620" s="489">
        <v>460</v>
      </c>
      <c r="E620" s="416">
        <f t="shared" si="9"/>
        <v>506.00000000000006</v>
      </c>
      <c r="F620" s="417">
        <v>720</v>
      </c>
      <c r="G620" s="358">
        <v>720</v>
      </c>
    </row>
    <row r="621" spans="1:7" x14ac:dyDescent="0.25">
      <c r="A621" s="315">
        <v>9</v>
      </c>
      <c r="B621" s="337" t="s">
        <v>985</v>
      </c>
      <c r="C621" s="1" t="s">
        <v>382</v>
      </c>
      <c r="D621" s="489">
        <v>1595</v>
      </c>
      <c r="E621" s="416">
        <f t="shared" si="9"/>
        <v>1754.5000000000002</v>
      </c>
      <c r="F621" s="417">
        <v>1025</v>
      </c>
      <c r="G621" s="358">
        <v>1595</v>
      </c>
    </row>
    <row r="622" spans="1:7" x14ac:dyDescent="0.25">
      <c r="A622" s="315">
        <v>10</v>
      </c>
      <c r="B622" s="337" t="s">
        <v>986</v>
      </c>
      <c r="C622" s="1" t="s">
        <v>383</v>
      </c>
      <c r="D622" s="489">
        <v>1595</v>
      </c>
      <c r="E622" s="416">
        <f t="shared" si="9"/>
        <v>1754.5000000000002</v>
      </c>
      <c r="F622" s="417">
        <v>430</v>
      </c>
      <c r="G622" s="358">
        <v>430</v>
      </c>
    </row>
    <row r="623" spans="1:7" x14ac:dyDescent="0.25">
      <c r="A623" s="315"/>
      <c r="B623" s="92"/>
      <c r="C623" s="313" t="s">
        <v>384</v>
      </c>
      <c r="D623" s="489"/>
      <c r="E623" s="416"/>
      <c r="F623" s="417"/>
      <c r="G623" s="361"/>
    </row>
    <row r="624" spans="1:7" x14ac:dyDescent="0.25">
      <c r="A624" s="315"/>
      <c r="B624" s="92"/>
      <c r="C624" s="329" t="s">
        <v>385</v>
      </c>
      <c r="D624" s="489"/>
      <c r="E624" s="416"/>
      <c r="F624" s="417"/>
      <c r="G624" s="361"/>
    </row>
    <row r="625" spans="1:7" ht="31.5" x14ac:dyDescent="0.25">
      <c r="A625" s="315">
        <v>1</v>
      </c>
      <c r="B625" s="337" t="s">
        <v>987</v>
      </c>
      <c r="C625" s="1" t="s">
        <v>386</v>
      </c>
      <c r="D625" s="489">
        <v>265</v>
      </c>
      <c r="E625" s="416">
        <f t="shared" si="9"/>
        <v>291.5</v>
      </c>
      <c r="F625" s="417">
        <v>280</v>
      </c>
      <c r="G625" s="361">
        <v>280</v>
      </c>
    </row>
    <row r="626" spans="1:7" x14ac:dyDescent="0.25">
      <c r="A626" s="315"/>
      <c r="B626" s="337"/>
      <c r="C626" s="329" t="s">
        <v>387</v>
      </c>
      <c r="D626" s="489"/>
      <c r="E626" s="416"/>
      <c r="F626" s="417"/>
      <c r="G626" s="361"/>
    </row>
    <row r="627" spans="1:7" ht="31.5" x14ac:dyDescent="0.25">
      <c r="A627" s="315">
        <v>2</v>
      </c>
      <c r="B627" s="337" t="s">
        <v>988</v>
      </c>
      <c r="C627" s="1" t="s">
        <v>388</v>
      </c>
      <c r="D627" s="489">
        <v>230</v>
      </c>
      <c r="E627" s="416">
        <f t="shared" si="9"/>
        <v>253.00000000000003</v>
      </c>
      <c r="F627" s="417">
        <v>280</v>
      </c>
      <c r="G627" s="361">
        <v>280</v>
      </c>
    </row>
    <row r="628" spans="1:7" x14ac:dyDescent="0.25">
      <c r="A628" s="315"/>
      <c r="B628" s="337"/>
      <c r="C628" s="388" t="s">
        <v>1229</v>
      </c>
      <c r="D628" s="489"/>
      <c r="E628" s="416">
        <f t="shared" si="9"/>
        <v>0</v>
      </c>
      <c r="F628" s="417"/>
      <c r="G628" s="361"/>
    </row>
    <row r="629" spans="1:7" x14ac:dyDescent="0.25">
      <c r="A629" s="444">
        <v>3</v>
      </c>
      <c r="B629" s="410" t="s">
        <v>1225</v>
      </c>
      <c r="C629" s="389" t="s">
        <v>1226</v>
      </c>
      <c r="D629" s="489">
        <v>595</v>
      </c>
      <c r="E629" s="416">
        <f t="shared" si="9"/>
        <v>654.5</v>
      </c>
      <c r="F629" s="417">
        <v>355</v>
      </c>
      <c r="G629" s="361">
        <v>595</v>
      </c>
    </row>
    <row r="630" spans="1:7" x14ac:dyDescent="0.25">
      <c r="A630" s="444">
        <v>4</v>
      </c>
      <c r="B630" s="410" t="s">
        <v>1227</v>
      </c>
      <c r="C630" s="389" t="s">
        <v>1228</v>
      </c>
      <c r="D630" s="489">
        <v>600</v>
      </c>
      <c r="E630" s="416">
        <f t="shared" si="9"/>
        <v>660</v>
      </c>
      <c r="F630" s="417">
        <v>360</v>
      </c>
      <c r="G630" s="361">
        <v>600</v>
      </c>
    </row>
    <row r="631" spans="1:7" x14ac:dyDescent="0.25">
      <c r="A631" s="315"/>
      <c r="B631" s="336"/>
      <c r="C631" s="390"/>
      <c r="D631" s="490"/>
      <c r="E631" s="416"/>
      <c r="F631" s="417"/>
      <c r="G631" s="361"/>
    </row>
    <row r="632" spans="1:7" x14ac:dyDescent="0.25">
      <c r="A632" s="315"/>
      <c r="B632" s="337"/>
      <c r="C632" s="327" t="s">
        <v>389</v>
      </c>
      <c r="D632" s="490"/>
      <c r="E632" s="416"/>
      <c r="F632" s="417"/>
      <c r="G632" s="361"/>
    </row>
    <row r="633" spans="1:7" ht="31.5" x14ac:dyDescent="0.25">
      <c r="A633" s="315">
        <v>5</v>
      </c>
      <c r="B633" s="337" t="s">
        <v>989</v>
      </c>
      <c r="C633" s="1" t="s">
        <v>390</v>
      </c>
      <c r="D633" s="489">
        <v>265</v>
      </c>
      <c r="E633" s="416">
        <f t="shared" si="9"/>
        <v>291.5</v>
      </c>
      <c r="F633" s="417">
        <v>336</v>
      </c>
      <c r="G633" s="361">
        <v>336</v>
      </c>
    </row>
    <row r="634" spans="1:7" ht="31.5" x14ac:dyDescent="0.25">
      <c r="A634" s="315">
        <v>6</v>
      </c>
      <c r="B634" s="337" t="s">
        <v>990</v>
      </c>
      <c r="C634" s="1" t="s">
        <v>391</v>
      </c>
      <c r="D634" s="489">
        <v>265</v>
      </c>
      <c r="E634" s="416">
        <f t="shared" si="9"/>
        <v>291.5</v>
      </c>
      <c r="F634" s="417">
        <v>340</v>
      </c>
      <c r="G634" s="361">
        <v>340</v>
      </c>
    </row>
    <row r="635" spans="1:7" ht="31.5" x14ac:dyDescent="0.25">
      <c r="A635" s="315">
        <v>7</v>
      </c>
      <c r="B635" s="337" t="s">
        <v>991</v>
      </c>
      <c r="C635" s="318" t="s">
        <v>392</v>
      </c>
      <c r="D635" s="489">
        <v>265</v>
      </c>
      <c r="E635" s="416">
        <f t="shared" si="9"/>
        <v>291.5</v>
      </c>
      <c r="F635" s="417">
        <v>450</v>
      </c>
      <c r="G635" s="361">
        <v>450</v>
      </c>
    </row>
    <row r="636" spans="1:7" x14ac:dyDescent="0.25">
      <c r="A636" s="315"/>
      <c r="B636" s="337"/>
      <c r="C636" s="327" t="s">
        <v>393</v>
      </c>
      <c r="D636" s="489"/>
      <c r="E636" s="416"/>
      <c r="F636" s="417"/>
      <c r="G636" s="361"/>
    </row>
    <row r="637" spans="1:7" ht="31.5" x14ac:dyDescent="0.25">
      <c r="A637" s="315">
        <v>8</v>
      </c>
      <c r="B637" s="337" t="s">
        <v>992</v>
      </c>
      <c r="C637" s="1" t="s">
        <v>394</v>
      </c>
      <c r="D637" s="489">
        <v>265</v>
      </c>
      <c r="E637" s="416">
        <f t="shared" si="9"/>
        <v>291.5</v>
      </c>
      <c r="F637" s="417">
        <v>335</v>
      </c>
      <c r="G637" s="361">
        <v>335</v>
      </c>
    </row>
    <row r="638" spans="1:7" ht="31.5" x14ac:dyDescent="0.25">
      <c r="A638" s="315">
        <v>9</v>
      </c>
      <c r="B638" s="337" t="s">
        <v>993</v>
      </c>
      <c r="C638" s="1" t="s">
        <v>1473</v>
      </c>
      <c r="D638" s="489">
        <v>265</v>
      </c>
      <c r="E638" s="416">
        <f t="shared" si="9"/>
        <v>291.5</v>
      </c>
      <c r="F638" s="417">
        <v>339</v>
      </c>
      <c r="G638" s="361">
        <v>339</v>
      </c>
    </row>
    <row r="639" spans="1:7" s="478" customFormat="1" ht="31.5" x14ac:dyDescent="0.25">
      <c r="A639" s="315">
        <v>10</v>
      </c>
      <c r="B639" s="337" t="s">
        <v>995</v>
      </c>
      <c r="C639" s="1" t="s">
        <v>397</v>
      </c>
      <c r="D639" s="489">
        <v>270</v>
      </c>
      <c r="E639" s="201">
        <f t="shared" si="9"/>
        <v>297</v>
      </c>
      <c r="F639" s="477">
        <v>439</v>
      </c>
      <c r="G639" s="369">
        <v>439</v>
      </c>
    </row>
    <row r="640" spans="1:7" ht="31.5" x14ac:dyDescent="0.25">
      <c r="A640" s="315">
        <v>11</v>
      </c>
      <c r="B640" s="337" t="s">
        <v>996</v>
      </c>
      <c r="C640" s="1" t="s">
        <v>398</v>
      </c>
      <c r="D640" s="489">
        <v>320</v>
      </c>
      <c r="E640" s="416">
        <f t="shared" si="9"/>
        <v>352</v>
      </c>
      <c r="F640" s="417">
        <v>359</v>
      </c>
      <c r="G640" s="361">
        <v>359</v>
      </c>
    </row>
    <row r="641" spans="1:7" ht="31.5" x14ac:dyDescent="0.25">
      <c r="A641" s="315">
        <v>12</v>
      </c>
      <c r="B641" s="337" t="s">
        <v>999</v>
      </c>
      <c r="C641" s="1" t="s">
        <v>399</v>
      </c>
      <c r="D641" s="489">
        <v>320</v>
      </c>
      <c r="E641" s="416">
        <f t="shared" si="9"/>
        <v>352</v>
      </c>
      <c r="F641" s="417">
        <v>359</v>
      </c>
      <c r="G641" s="361">
        <v>359</v>
      </c>
    </row>
    <row r="642" spans="1:7" ht="31.5" x14ac:dyDescent="0.25">
      <c r="A642" s="315">
        <v>13</v>
      </c>
      <c r="B642" s="337" t="s">
        <v>997</v>
      </c>
      <c r="C642" s="1" t="s">
        <v>400</v>
      </c>
      <c r="D642" s="489">
        <v>320</v>
      </c>
      <c r="E642" s="416">
        <f t="shared" si="9"/>
        <v>352</v>
      </c>
      <c r="F642" s="417">
        <v>356</v>
      </c>
      <c r="G642" s="361">
        <v>356</v>
      </c>
    </row>
    <row r="643" spans="1:7" ht="31.5" x14ac:dyDescent="0.25">
      <c r="A643" s="315">
        <v>14</v>
      </c>
      <c r="B643" s="337" t="s">
        <v>998</v>
      </c>
      <c r="C643" s="1" t="s">
        <v>401</v>
      </c>
      <c r="D643" s="489">
        <v>320</v>
      </c>
      <c r="E643" s="416">
        <f t="shared" si="9"/>
        <v>352</v>
      </c>
      <c r="F643" s="417">
        <v>356</v>
      </c>
      <c r="G643" s="361">
        <v>356</v>
      </c>
    </row>
    <row r="644" spans="1:7" ht="31.5" x14ac:dyDescent="0.25">
      <c r="A644" s="315">
        <v>15</v>
      </c>
      <c r="B644" s="337" t="s">
        <v>999</v>
      </c>
      <c r="C644" s="1" t="s">
        <v>1486</v>
      </c>
      <c r="D644" s="489">
        <v>620</v>
      </c>
      <c r="E644" s="416">
        <f t="shared" si="9"/>
        <v>682</v>
      </c>
      <c r="F644" s="417">
        <v>500</v>
      </c>
      <c r="G644" s="361">
        <v>620</v>
      </c>
    </row>
    <row r="645" spans="1:7" x14ac:dyDescent="0.25">
      <c r="A645" s="315"/>
      <c r="B645" s="337"/>
      <c r="C645" s="329" t="s">
        <v>402</v>
      </c>
      <c r="D645" s="489"/>
      <c r="E645" s="416"/>
      <c r="F645" s="417"/>
      <c r="G645" s="361"/>
    </row>
    <row r="646" spans="1:7" ht="31.5" x14ac:dyDescent="0.25">
      <c r="A646" s="315">
        <v>16</v>
      </c>
      <c r="B646" s="337" t="s">
        <v>1000</v>
      </c>
      <c r="C646" s="1" t="s">
        <v>403</v>
      </c>
      <c r="D646" s="489">
        <v>265</v>
      </c>
      <c r="E646" s="416">
        <f t="shared" si="9"/>
        <v>291.5</v>
      </c>
      <c r="F646" s="417">
        <v>330</v>
      </c>
      <c r="G646" s="361">
        <v>330</v>
      </c>
    </row>
    <row r="647" spans="1:7" ht="31.5" x14ac:dyDescent="0.25">
      <c r="A647" s="315">
        <v>17</v>
      </c>
      <c r="B647" s="337" t="s">
        <v>1001</v>
      </c>
      <c r="C647" s="1" t="s">
        <v>404</v>
      </c>
      <c r="D647" s="489">
        <v>265</v>
      </c>
      <c r="E647" s="416">
        <f t="shared" si="9"/>
        <v>291.5</v>
      </c>
      <c r="F647" s="417">
        <v>450</v>
      </c>
      <c r="G647" s="361">
        <v>450</v>
      </c>
    </row>
    <row r="648" spans="1:7" x14ac:dyDescent="0.25">
      <c r="A648" s="315"/>
      <c r="B648" s="337"/>
      <c r="C648" s="329"/>
      <c r="D648" s="326"/>
      <c r="E648" s="416"/>
      <c r="F648" s="417"/>
      <c r="G648" s="361"/>
    </row>
    <row r="649" spans="1:7" x14ac:dyDescent="0.25">
      <c r="A649" s="315"/>
      <c r="B649" s="337"/>
      <c r="C649" s="329" t="s">
        <v>405</v>
      </c>
      <c r="D649" s="326"/>
      <c r="E649" s="416"/>
      <c r="F649" s="417"/>
      <c r="G649" s="361"/>
    </row>
    <row r="650" spans="1:7" ht="31.5" x14ac:dyDescent="0.25">
      <c r="A650" s="315">
        <v>18</v>
      </c>
      <c r="B650" s="337" t="s">
        <v>1002</v>
      </c>
      <c r="C650" s="1" t="s">
        <v>406</v>
      </c>
      <c r="D650" s="489">
        <v>250</v>
      </c>
      <c r="E650" s="416">
        <f t="shared" si="9"/>
        <v>275</v>
      </c>
      <c r="F650" s="417">
        <v>322</v>
      </c>
      <c r="G650" s="361">
        <v>322</v>
      </c>
    </row>
    <row r="651" spans="1:7" x14ac:dyDescent="0.25">
      <c r="A651" s="315"/>
      <c r="B651" s="337"/>
      <c r="C651" s="1"/>
      <c r="D651" s="489"/>
      <c r="E651" s="416"/>
      <c r="F651" s="417"/>
      <c r="G651" s="361"/>
    </row>
    <row r="652" spans="1:7" x14ac:dyDescent="0.25">
      <c r="A652" s="315"/>
      <c r="B652" s="337"/>
      <c r="C652" s="329" t="s">
        <v>407</v>
      </c>
      <c r="D652" s="489"/>
      <c r="E652" s="416"/>
      <c r="F652" s="417"/>
      <c r="G652" s="361"/>
    </row>
    <row r="653" spans="1:7" ht="31.5" x14ac:dyDescent="0.25">
      <c r="A653" s="315">
        <v>19</v>
      </c>
      <c r="B653" s="337" t="s">
        <v>1003</v>
      </c>
      <c r="C653" s="1" t="s">
        <v>408</v>
      </c>
      <c r="D653" s="489">
        <v>290</v>
      </c>
      <c r="E653" s="416">
        <f t="shared" si="9"/>
        <v>319</v>
      </c>
      <c r="F653" s="417">
        <v>352</v>
      </c>
      <c r="G653" s="361">
        <v>352</v>
      </c>
    </row>
    <row r="654" spans="1:7" ht="31.5" x14ac:dyDescent="0.25">
      <c r="A654" s="315">
        <v>20</v>
      </c>
      <c r="B654" s="337" t="s">
        <v>1003</v>
      </c>
      <c r="C654" s="1" t="s">
        <v>1168</v>
      </c>
      <c r="D654" s="490">
        <v>290</v>
      </c>
      <c r="E654" s="416">
        <f t="shared" si="9"/>
        <v>319</v>
      </c>
      <c r="F654" s="417">
        <v>348</v>
      </c>
      <c r="G654" s="361">
        <v>348</v>
      </c>
    </row>
    <row r="655" spans="1:7" x14ac:dyDescent="0.25">
      <c r="A655" s="315"/>
      <c r="B655" s="337"/>
      <c r="C655" s="1"/>
      <c r="D655" s="490"/>
      <c r="E655" s="416"/>
      <c r="F655" s="417"/>
      <c r="G655" s="361"/>
    </row>
    <row r="656" spans="1:7" x14ac:dyDescent="0.25">
      <c r="A656" s="315"/>
      <c r="B656" s="337"/>
      <c r="C656" s="329" t="s">
        <v>409</v>
      </c>
      <c r="D656" s="490"/>
      <c r="E656" s="416"/>
      <c r="F656" s="417"/>
      <c r="G656" s="361"/>
    </row>
    <row r="657" spans="1:7" x14ac:dyDescent="0.25">
      <c r="A657" s="315">
        <v>21</v>
      </c>
      <c r="B657" s="337" t="s">
        <v>1004</v>
      </c>
      <c r="C657" s="1" t="s">
        <v>410</v>
      </c>
      <c r="D657" s="489">
        <v>250</v>
      </c>
      <c r="E657" s="416">
        <f t="shared" si="9"/>
        <v>275</v>
      </c>
      <c r="F657" s="417">
        <v>356</v>
      </c>
      <c r="G657" s="361">
        <v>356</v>
      </c>
    </row>
    <row r="658" spans="1:7" ht="31.5" x14ac:dyDescent="0.25">
      <c r="A658" s="315">
        <v>22</v>
      </c>
      <c r="B658" s="337"/>
      <c r="C658" s="328" t="s">
        <v>411</v>
      </c>
      <c r="D658" s="489">
        <v>4000</v>
      </c>
      <c r="E658" s="416">
        <f t="shared" si="9"/>
        <v>4400</v>
      </c>
      <c r="F658" s="417">
        <v>7700</v>
      </c>
      <c r="G658" s="361">
        <v>4400</v>
      </c>
    </row>
    <row r="659" spans="1:7" x14ac:dyDescent="0.25">
      <c r="A659" s="315"/>
      <c r="B659" s="337"/>
      <c r="C659" s="329" t="s">
        <v>412</v>
      </c>
      <c r="D659" s="489"/>
      <c r="E659" s="416"/>
      <c r="F659" s="417"/>
      <c r="G659" s="361"/>
    </row>
    <row r="660" spans="1:7" x14ac:dyDescent="0.25">
      <c r="A660" s="315">
        <v>23</v>
      </c>
      <c r="B660" s="337" t="s">
        <v>1005</v>
      </c>
      <c r="C660" s="1" t="s">
        <v>413</v>
      </c>
      <c r="D660" s="489">
        <v>265</v>
      </c>
      <c r="E660" s="416">
        <f t="shared" si="9"/>
        <v>291.5</v>
      </c>
      <c r="F660" s="417">
        <v>351</v>
      </c>
      <c r="G660" s="361">
        <v>351</v>
      </c>
    </row>
    <row r="661" spans="1:7" x14ac:dyDescent="0.25">
      <c r="A661" s="315">
        <v>24</v>
      </c>
      <c r="B661" s="337" t="s">
        <v>1006</v>
      </c>
      <c r="C661" s="1" t="s">
        <v>414</v>
      </c>
      <c r="D661" s="489">
        <v>265</v>
      </c>
      <c r="E661" s="416">
        <f t="shared" si="9"/>
        <v>291.5</v>
      </c>
      <c r="F661" s="417">
        <v>320</v>
      </c>
      <c r="G661" s="361">
        <v>320</v>
      </c>
    </row>
    <row r="662" spans="1:7" ht="31.5" x14ac:dyDescent="0.25">
      <c r="A662" s="315">
        <v>25</v>
      </c>
      <c r="B662" s="337" t="s">
        <v>1007</v>
      </c>
      <c r="C662" s="1" t="s">
        <v>415</v>
      </c>
      <c r="D662" s="489">
        <v>300</v>
      </c>
      <c r="E662" s="416">
        <f t="shared" ref="E662:E725" si="10">D662*1.1</f>
        <v>330</v>
      </c>
      <c r="F662" s="417">
        <v>408</v>
      </c>
      <c r="G662" s="361">
        <v>408</v>
      </c>
    </row>
    <row r="663" spans="1:7" ht="31.5" x14ac:dyDescent="0.25">
      <c r="A663" s="315">
        <v>26</v>
      </c>
      <c r="B663" s="337" t="s">
        <v>1008</v>
      </c>
      <c r="C663" s="1" t="s">
        <v>416</v>
      </c>
      <c r="D663" s="489">
        <v>315</v>
      </c>
      <c r="E663" s="416">
        <f t="shared" si="10"/>
        <v>346.5</v>
      </c>
      <c r="F663" s="417">
        <v>360</v>
      </c>
      <c r="G663" s="361">
        <v>360</v>
      </c>
    </row>
    <row r="664" spans="1:7" x14ac:dyDescent="0.25">
      <c r="A664" s="315">
        <v>27</v>
      </c>
      <c r="B664" s="337" t="s">
        <v>1009</v>
      </c>
      <c r="C664" s="1" t="s">
        <v>417</v>
      </c>
      <c r="D664" s="489">
        <v>380</v>
      </c>
      <c r="E664" s="416">
        <f t="shared" si="10"/>
        <v>418.00000000000006</v>
      </c>
      <c r="F664" s="417">
        <v>458</v>
      </c>
      <c r="G664" s="361">
        <v>458</v>
      </c>
    </row>
    <row r="665" spans="1:7" x14ac:dyDescent="0.25">
      <c r="A665" s="315">
        <v>28</v>
      </c>
      <c r="B665" s="337" t="s">
        <v>1010</v>
      </c>
      <c r="C665" s="1" t="s">
        <v>418</v>
      </c>
      <c r="D665" s="489">
        <v>615</v>
      </c>
      <c r="E665" s="416">
        <f t="shared" si="10"/>
        <v>676.5</v>
      </c>
      <c r="F665" s="417">
        <v>633</v>
      </c>
      <c r="G665" s="361">
        <v>633</v>
      </c>
    </row>
    <row r="666" spans="1:7" x14ac:dyDescent="0.25">
      <c r="A666" s="315">
        <v>29</v>
      </c>
      <c r="B666" s="337" t="s">
        <v>1011</v>
      </c>
      <c r="C666" s="1" t="s">
        <v>419</v>
      </c>
      <c r="D666" s="489">
        <v>380</v>
      </c>
      <c r="E666" s="416">
        <f t="shared" si="10"/>
        <v>418.00000000000006</v>
      </c>
      <c r="F666" s="417">
        <v>403</v>
      </c>
      <c r="G666" s="361">
        <v>403</v>
      </c>
    </row>
    <row r="667" spans="1:7" x14ac:dyDescent="0.25">
      <c r="A667" s="315">
        <v>30</v>
      </c>
      <c r="B667" s="337" t="s">
        <v>1012</v>
      </c>
      <c r="C667" s="1" t="s">
        <v>420</v>
      </c>
      <c r="D667" s="489">
        <v>380</v>
      </c>
      <c r="E667" s="416">
        <f t="shared" si="10"/>
        <v>418.00000000000006</v>
      </c>
      <c r="F667" s="417">
        <v>400</v>
      </c>
      <c r="G667" s="361">
        <v>400</v>
      </c>
    </row>
    <row r="668" spans="1:7" ht="31.5" x14ac:dyDescent="0.25">
      <c r="A668" s="315">
        <v>31</v>
      </c>
      <c r="B668" s="337" t="s">
        <v>1013</v>
      </c>
      <c r="C668" s="1" t="s">
        <v>421</v>
      </c>
      <c r="D668" s="489">
        <v>615</v>
      </c>
      <c r="E668" s="416">
        <f t="shared" si="10"/>
        <v>676.5</v>
      </c>
      <c r="F668" s="417">
        <v>409</v>
      </c>
      <c r="G668" s="361">
        <v>615</v>
      </c>
    </row>
    <row r="669" spans="1:7" x14ac:dyDescent="0.25">
      <c r="A669" s="315">
        <v>32</v>
      </c>
      <c r="B669" s="337" t="s">
        <v>1014</v>
      </c>
      <c r="C669" s="1" t="s">
        <v>422</v>
      </c>
      <c r="D669" s="489">
        <v>640</v>
      </c>
      <c r="E669" s="416">
        <f t="shared" si="10"/>
        <v>704</v>
      </c>
      <c r="F669" s="417">
        <v>536</v>
      </c>
      <c r="G669" s="361">
        <v>536</v>
      </c>
    </row>
    <row r="670" spans="1:7" x14ac:dyDescent="0.25">
      <c r="A670" s="315">
        <v>33</v>
      </c>
      <c r="B670" s="337" t="s">
        <v>1015</v>
      </c>
      <c r="C670" s="1" t="s">
        <v>423</v>
      </c>
      <c r="D670" s="489">
        <v>610</v>
      </c>
      <c r="E670" s="416">
        <f t="shared" si="10"/>
        <v>671</v>
      </c>
      <c r="F670" s="417">
        <v>400</v>
      </c>
      <c r="G670" s="361">
        <v>610</v>
      </c>
    </row>
    <row r="671" spans="1:7" ht="31.5" x14ac:dyDescent="0.25">
      <c r="A671" s="315">
        <v>34</v>
      </c>
      <c r="B671" s="337" t="s">
        <v>1016</v>
      </c>
      <c r="C671" s="1" t="s">
        <v>424</v>
      </c>
      <c r="D671" s="489">
        <v>380</v>
      </c>
      <c r="E671" s="416">
        <f t="shared" si="10"/>
        <v>418.00000000000006</v>
      </c>
      <c r="F671" s="417">
        <v>402</v>
      </c>
      <c r="G671" s="361">
        <v>402</v>
      </c>
    </row>
    <row r="672" spans="1:7" ht="31.5" x14ac:dyDescent="0.25">
      <c r="A672" s="315">
        <v>35</v>
      </c>
      <c r="B672" s="337" t="s">
        <v>1017</v>
      </c>
      <c r="C672" s="1" t="s">
        <v>425</v>
      </c>
      <c r="D672" s="489">
        <v>380</v>
      </c>
      <c r="E672" s="416">
        <f t="shared" si="10"/>
        <v>418.00000000000006</v>
      </c>
      <c r="F672" s="417">
        <v>402</v>
      </c>
      <c r="G672" s="361">
        <v>402</v>
      </c>
    </row>
    <row r="673" spans="1:7" x14ac:dyDescent="0.25">
      <c r="A673" s="315">
        <v>36</v>
      </c>
      <c r="B673" s="337" t="s">
        <v>1018</v>
      </c>
      <c r="C673" s="1" t="s">
        <v>426</v>
      </c>
      <c r="D673" s="489">
        <v>760</v>
      </c>
      <c r="E673" s="416">
        <f t="shared" si="10"/>
        <v>836.00000000000011</v>
      </c>
      <c r="F673" s="417">
        <v>1315</v>
      </c>
      <c r="G673" s="361">
        <v>1315</v>
      </c>
    </row>
    <row r="674" spans="1:7" s="440" customFormat="1" x14ac:dyDescent="0.25">
      <c r="A674" s="355">
        <v>37</v>
      </c>
      <c r="B674" s="363" t="s">
        <v>1460</v>
      </c>
      <c r="C674" s="345" t="s">
        <v>1476</v>
      </c>
      <c r="D674" s="491" t="s">
        <v>1488</v>
      </c>
      <c r="E674" s="416" t="e">
        <f t="shared" si="10"/>
        <v>#VALUE!</v>
      </c>
      <c r="F674" s="453">
        <v>585</v>
      </c>
      <c r="G674" s="364">
        <v>587</v>
      </c>
    </row>
    <row r="675" spans="1:7" s="440" customFormat="1" ht="31.5" x14ac:dyDescent="0.25">
      <c r="A675" s="355">
        <v>38</v>
      </c>
      <c r="B675" s="363" t="s">
        <v>1461</v>
      </c>
      <c r="C675" s="345" t="s">
        <v>1477</v>
      </c>
      <c r="D675" s="491" t="s">
        <v>1487</v>
      </c>
      <c r="E675" s="416" t="e">
        <f t="shared" si="10"/>
        <v>#VALUE!</v>
      </c>
      <c r="F675" s="453">
        <v>990</v>
      </c>
      <c r="G675" s="364">
        <v>990</v>
      </c>
    </row>
    <row r="676" spans="1:7" x14ac:dyDescent="0.25">
      <c r="A676" s="315"/>
      <c r="B676" s="337"/>
      <c r="C676" s="329" t="s">
        <v>427</v>
      </c>
      <c r="D676" s="489"/>
      <c r="E676" s="416"/>
      <c r="F676" s="417"/>
      <c r="G676" s="361"/>
    </row>
    <row r="677" spans="1:7" x14ac:dyDescent="0.25">
      <c r="A677" s="315">
        <v>39</v>
      </c>
      <c r="B677" s="337" t="s">
        <v>1019</v>
      </c>
      <c r="C677" s="1" t="s">
        <v>428</v>
      </c>
      <c r="D677" s="489">
        <v>585</v>
      </c>
      <c r="E677" s="416">
        <f t="shared" si="10"/>
        <v>643.5</v>
      </c>
      <c r="F677" s="417">
        <v>600</v>
      </c>
      <c r="G677" s="361">
        <v>600</v>
      </c>
    </row>
    <row r="678" spans="1:7" ht="31.5" x14ac:dyDescent="0.25">
      <c r="A678" s="315">
        <v>40</v>
      </c>
      <c r="B678" s="337" t="s">
        <v>1020</v>
      </c>
      <c r="C678" s="1" t="s">
        <v>1475</v>
      </c>
      <c r="D678" s="489">
        <v>740</v>
      </c>
      <c r="E678" s="416">
        <f t="shared" si="10"/>
        <v>814.00000000000011</v>
      </c>
      <c r="F678" s="417">
        <v>678</v>
      </c>
      <c r="G678" s="361">
        <v>740</v>
      </c>
    </row>
    <row r="679" spans="1:7" x14ac:dyDescent="0.25">
      <c r="A679" s="315"/>
      <c r="B679" s="337"/>
      <c r="C679" s="329" t="s">
        <v>430</v>
      </c>
      <c r="D679" s="489"/>
      <c r="E679" s="416"/>
      <c r="F679" s="417"/>
      <c r="G679" s="361"/>
    </row>
    <row r="680" spans="1:7" ht="31.5" x14ac:dyDescent="0.25">
      <c r="A680" s="315">
        <v>41</v>
      </c>
      <c r="B680" s="337" t="s">
        <v>1021</v>
      </c>
      <c r="C680" s="1" t="s">
        <v>431</v>
      </c>
      <c r="D680" s="489">
        <v>750</v>
      </c>
      <c r="E680" s="416">
        <f t="shared" si="10"/>
        <v>825.00000000000011</v>
      </c>
      <c r="F680" s="417">
        <v>360</v>
      </c>
      <c r="G680" s="361">
        <v>750</v>
      </c>
    </row>
    <row r="681" spans="1:7" s="448" customFormat="1" ht="240" hidden="1" x14ac:dyDescent="0.25">
      <c r="A681" s="406"/>
      <c r="B681" s="351" t="s">
        <v>1179</v>
      </c>
      <c r="C681" s="346" t="s">
        <v>1178</v>
      </c>
      <c r="D681" s="490">
        <v>900</v>
      </c>
      <c r="E681" s="416">
        <f t="shared" si="10"/>
        <v>990.00000000000011</v>
      </c>
      <c r="F681" s="496" t="s">
        <v>1474</v>
      </c>
      <c r="G681" s="362"/>
    </row>
    <row r="682" spans="1:7" x14ac:dyDescent="0.25">
      <c r="A682" s="445"/>
      <c r="B682" s="424"/>
      <c r="C682" s="330"/>
      <c r="D682" s="489"/>
      <c r="E682" s="416"/>
      <c r="F682" s="417"/>
      <c r="G682" s="361"/>
    </row>
    <row r="683" spans="1:7" x14ac:dyDescent="0.25">
      <c r="A683" s="315"/>
      <c r="B683" s="337"/>
      <c r="C683" s="329" t="s">
        <v>432</v>
      </c>
      <c r="D683" s="489"/>
      <c r="E683" s="416"/>
      <c r="F683" s="417"/>
      <c r="G683" s="361"/>
    </row>
    <row r="684" spans="1:7" x14ac:dyDescent="0.25">
      <c r="A684" s="315">
        <v>42</v>
      </c>
      <c r="B684" s="337" t="s">
        <v>1022</v>
      </c>
      <c r="C684" s="1" t="s">
        <v>433</v>
      </c>
      <c r="D684" s="489">
        <v>200</v>
      </c>
      <c r="E684" s="416">
        <f t="shared" si="10"/>
        <v>220.00000000000003</v>
      </c>
      <c r="F684" s="417">
        <v>316</v>
      </c>
      <c r="G684" s="361">
        <v>316</v>
      </c>
    </row>
    <row r="685" spans="1:7" x14ac:dyDescent="0.25">
      <c r="A685" s="315">
        <v>43</v>
      </c>
      <c r="B685" s="337" t="s">
        <v>1023</v>
      </c>
      <c r="C685" s="1" t="s">
        <v>684</v>
      </c>
      <c r="D685" s="489">
        <v>180</v>
      </c>
      <c r="E685" s="416">
        <f t="shared" si="10"/>
        <v>198.00000000000003</v>
      </c>
      <c r="F685" s="417">
        <v>304</v>
      </c>
      <c r="G685" s="361">
        <v>304</v>
      </c>
    </row>
    <row r="686" spans="1:7" x14ac:dyDescent="0.25">
      <c r="A686" s="315">
        <v>44</v>
      </c>
      <c r="B686" s="337" t="s">
        <v>1024</v>
      </c>
      <c r="C686" s="1" t="s">
        <v>434</v>
      </c>
      <c r="D686" s="489">
        <v>350</v>
      </c>
      <c r="E686" s="416">
        <f t="shared" si="10"/>
        <v>385.00000000000006</v>
      </c>
      <c r="F686" s="417">
        <v>1348</v>
      </c>
      <c r="G686" s="361">
        <v>1348</v>
      </c>
    </row>
    <row r="687" spans="1:7" x14ac:dyDescent="0.25">
      <c r="A687" s="315">
        <v>45</v>
      </c>
      <c r="B687" s="337" t="s">
        <v>1025</v>
      </c>
      <c r="C687" s="1" t="s">
        <v>435</v>
      </c>
      <c r="D687" s="489">
        <v>580</v>
      </c>
      <c r="E687" s="416">
        <f t="shared" si="10"/>
        <v>638</v>
      </c>
      <c r="F687" s="417">
        <v>1650</v>
      </c>
      <c r="G687" s="361">
        <v>1650</v>
      </c>
    </row>
    <row r="688" spans="1:7" ht="31.5" x14ac:dyDescent="0.25">
      <c r="A688" s="315">
        <v>46</v>
      </c>
      <c r="B688" s="337" t="s">
        <v>1026</v>
      </c>
      <c r="C688" s="1" t="s">
        <v>436</v>
      </c>
      <c r="D688" s="489">
        <v>1000</v>
      </c>
      <c r="E688" s="416">
        <f t="shared" si="10"/>
        <v>1100</v>
      </c>
      <c r="F688" s="417">
        <v>1250</v>
      </c>
      <c r="G688" s="361">
        <v>1250</v>
      </c>
    </row>
    <row r="689" spans="1:7" x14ac:dyDescent="0.25">
      <c r="A689" s="314"/>
      <c r="B689" s="337"/>
      <c r="C689" s="1"/>
      <c r="D689" s="1"/>
      <c r="E689" s="416"/>
      <c r="F689" s="417"/>
      <c r="G689" s="361"/>
    </row>
    <row r="690" spans="1:7" x14ac:dyDescent="0.25">
      <c r="A690" s="404"/>
      <c r="B690" s="412"/>
      <c r="C690" s="391" t="s">
        <v>438</v>
      </c>
      <c r="D690" s="391"/>
      <c r="E690" s="416"/>
      <c r="F690" s="417"/>
      <c r="G690" s="361"/>
    </row>
    <row r="691" spans="1:7" ht="31.5" x14ac:dyDescent="0.25">
      <c r="A691" s="316">
        <v>1</v>
      </c>
      <c r="B691" s="334" t="s">
        <v>1420</v>
      </c>
      <c r="C691" s="1" t="s">
        <v>439</v>
      </c>
      <c r="D691" s="489">
        <v>340</v>
      </c>
      <c r="E691" s="416">
        <f t="shared" si="10"/>
        <v>374.00000000000006</v>
      </c>
      <c r="F691" s="417">
        <v>463</v>
      </c>
      <c r="G691" s="361">
        <v>463</v>
      </c>
    </row>
    <row r="692" spans="1:7" x14ac:dyDescent="0.25">
      <c r="A692" s="315">
        <v>2</v>
      </c>
      <c r="B692" s="334" t="s">
        <v>1132</v>
      </c>
      <c r="C692" s="1" t="s">
        <v>440</v>
      </c>
      <c r="D692" s="489">
        <v>340</v>
      </c>
      <c r="E692" s="416">
        <f t="shared" si="10"/>
        <v>374.00000000000006</v>
      </c>
      <c r="F692" s="417">
        <v>689</v>
      </c>
      <c r="G692" s="361">
        <v>689</v>
      </c>
    </row>
    <row r="693" spans="1:7" ht="31.5" x14ac:dyDescent="0.25">
      <c r="A693" s="315">
        <v>3</v>
      </c>
      <c r="B693" s="334" t="s">
        <v>1132</v>
      </c>
      <c r="C693" s="1" t="s">
        <v>441</v>
      </c>
      <c r="D693" s="489">
        <v>340</v>
      </c>
      <c r="E693" s="416">
        <f t="shared" si="10"/>
        <v>374.00000000000006</v>
      </c>
      <c r="F693" s="417">
        <v>657</v>
      </c>
      <c r="G693" s="361">
        <v>567</v>
      </c>
    </row>
    <row r="694" spans="1:7" ht="47.25" x14ac:dyDescent="0.25">
      <c r="A694" s="316">
        <v>4</v>
      </c>
      <c r="B694" s="334" t="s">
        <v>1432</v>
      </c>
      <c r="C694" s="328" t="s">
        <v>1433</v>
      </c>
      <c r="D694" s="489">
        <v>340</v>
      </c>
      <c r="E694" s="416">
        <f t="shared" si="10"/>
        <v>374.00000000000006</v>
      </c>
      <c r="F694" s="417">
        <v>466</v>
      </c>
      <c r="G694" s="361">
        <v>466</v>
      </c>
    </row>
    <row r="695" spans="1:7" ht="31.5" x14ac:dyDescent="0.25">
      <c r="A695" s="315">
        <v>5</v>
      </c>
      <c r="B695" s="334" t="s">
        <v>1434</v>
      </c>
      <c r="C695" s="1" t="s">
        <v>678</v>
      </c>
      <c r="D695" s="489">
        <v>340</v>
      </c>
      <c r="E695" s="416">
        <f t="shared" si="10"/>
        <v>374.00000000000006</v>
      </c>
      <c r="F695" s="417">
        <v>537</v>
      </c>
      <c r="G695" s="361">
        <v>537</v>
      </c>
    </row>
    <row r="696" spans="1:7" ht="31.5" x14ac:dyDescent="0.25">
      <c r="A696" s="315">
        <v>6</v>
      </c>
      <c r="B696" s="334" t="s">
        <v>1434</v>
      </c>
      <c r="C696" s="1" t="s">
        <v>443</v>
      </c>
      <c r="D696" s="489">
        <v>450</v>
      </c>
      <c r="E696" s="416">
        <f t="shared" si="10"/>
        <v>495.00000000000006</v>
      </c>
      <c r="F696" s="417">
        <v>466</v>
      </c>
      <c r="G696" s="361">
        <v>466</v>
      </c>
    </row>
    <row r="697" spans="1:7" ht="31.5" x14ac:dyDescent="0.25">
      <c r="A697" s="316">
        <v>7</v>
      </c>
      <c r="B697" s="334" t="s">
        <v>1435</v>
      </c>
      <c r="C697" s="1" t="s">
        <v>444</v>
      </c>
      <c r="D697" s="489">
        <v>340</v>
      </c>
      <c r="E697" s="416">
        <f t="shared" si="10"/>
        <v>374.00000000000006</v>
      </c>
      <c r="F697" s="417">
        <v>534</v>
      </c>
      <c r="G697" s="361">
        <v>534</v>
      </c>
    </row>
    <row r="698" spans="1:7" ht="31.5" x14ac:dyDescent="0.25">
      <c r="A698" s="315">
        <v>8</v>
      </c>
      <c r="B698" s="334" t="s">
        <v>1435</v>
      </c>
      <c r="C698" s="1" t="s">
        <v>679</v>
      </c>
      <c r="D698" s="489">
        <v>450</v>
      </c>
      <c r="E698" s="416">
        <f t="shared" si="10"/>
        <v>495.00000000000006</v>
      </c>
      <c r="F698" s="417">
        <v>653</v>
      </c>
      <c r="G698" s="361">
        <v>653</v>
      </c>
    </row>
    <row r="699" spans="1:7" x14ac:dyDescent="0.25">
      <c r="A699" s="315">
        <v>9</v>
      </c>
      <c r="B699" s="334" t="s">
        <v>1132</v>
      </c>
      <c r="C699" s="1" t="s">
        <v>445</v>
      </c>
      <c r="D699" s="489">
        <v>230</v>
      </c>
      <c r="E699" s="416">
        <f t="shared" si="10"/>
        <v>253.00000000000003</v>
      </c>
      <c r="F699" s="417">
        <v>463</v>
      </c>
      <c r="G699" s="361">
        <v>463</v>
      </c>
    </row>
    <row r="700" spans="1:7" ht="31.5" x14ac:dyDescent="0.25">
      <c r="A700" s="316">
        <v>10</v>
      </c>
      <c r="B700" s="334" t="s">
        <v>1132</v>
      </c>
      <c r="C700" s="1" t="s">
        <v>446</v>
      </c>
      <c r="D700" s="489">
        <v>450</v>
      </c>
      <c r="E700" s="416">
        <f t="shared" si="10"/>
        <v>495.00000000000006</v>
      </c>
      <c r="F700" s="417">
        <v>494</v>
      </c>
      <c r="G700" s="361">
        <v>494</v>
      </c>
    </row>
    <row r="701" spans="1:7" x14ac:dyDescent="0.25">
      <c r="A701" s="315">
        <v>11</v>
      </c>
      <c r="B701" s="334" t="s">
        <v>1132</v>
      </c>
      <c r="C701" s="1" t="s">
        <v>447</v>
      </c>
      <c r="D701" s="489">
        <v>340</v>
      </c>
      <c r="E701" s="416">
        <f t="shared" si="10"/>
        <v>374.00000000000006</v>
      </c>
      <c r="F701" s="417">
        <v>463</v>
      </c>
      <c r="G701" s="361">
        <v>463</v>
      </c>
    </row>
    <row r="702" spans="1:7" ht="31.5" x14ac:dyDescent="0.25">
      <c r="A702" s="315">
        <v>12</v>
      </c>
      <c r="B702" s="334" t="s">
        <v>1132</v>
      </c>
      <c r="C702" s="328" t="s">
        <v>448</v>
      </c>
      <c r="D702" s="489">
        <v>450</v>
      </c>
      <c r="E702" s="416">
        <f t="shared" si="10"/>
        <v>495.00000000000006</v>
      </c>
      <c r="F702" s="417">
        <v>491</v>
      </c>
      <c r="G702" s="361">
        <v>491</v>
      </c>
    </row>
    <row r="703" spans="1:7" ht="47.25" x14ac:dyDescent="0.25">
      <c r="A703" s="316">
        <v>13</v>
      </c>
      <c r="B703" s="334" t="s">
        <v>1132</v>
      </c>
      <c r="C703" s="328" t="s">
        <v>449</v>
      </c>
      <c r="D703" s="489">
        <v>340</v>
      </c>
      <c r="E703" s="416">
        <f t="shared" si="10"/>
        <v>374.00000000000006</v>
      </c>
      <c r="F703" s="417">
        <v>689</v>
      </c>
      <c r="G703" s="361">
        <v>689</v>
      </c>
    </row>
    <row r="704" spans="1:7" ht="31.5" x14ac:dyDescent="0.25">
      <c r="A704" s="315">
        <v>14</v>
      </c>
      <c r="B704" s="334" t="s">
        <v>1132</v>
      </c>
      <c r="C704" s="1" t="s">
        <v>450</v>
      </c>
      <c r="D704" s="489">
        <v>340</v>
      </c>
      <c r="E704" s="416">
        <f t="shared" si="10"/>
        <v>374.00000000000006</v>
      </c>
      <c r="F704" s="417">
        <v>463</v>
      </c>
      <c r="G704" s="361">
        <v>463</v>
      </c>
    </row>
    <row r="705" spans="1:7" ht="31.5" x14ac:dyDescent="0.25">
      <c r="A705" s="315">
        <v>15</v>
      </c>
      <c r="B705" s="334" t="s">
        <v>1132</v>
      </c>
      <c r="C705" s="1" t="s">
        <v>451</v>
      </c>
      <c r="D705" s="489">
        <v>340</v>
      </c>
      <c r="E705" s="416">
        <f t="shared" si="10"/>
        <v>374.00000000000006</v>
      </c>
      <c r="F705" s="417">
        <v>463</v>
      </c>
      <c r="G705" s="361">
        <v>463</v>
      </c>
    </row>
    <row r="706" spans="1:7" ht="31.5" x14ac:dyDescent="0.25">
      <c r="A706" s="316">
        <v>16</v>
      </c>
      <c r="B706" s="422" t="s">
        <v>1418</v>
      </c>
      <c r="C706" s="1" t="s">
        <v>452</v>
      </c>
      <c r="D706" s="489">
        <v>340</v>
      </c>
      <c r="E706" s="416">
        <f t="shared" si="10"/>
        <v>374.00000000000006</v>
      </c>
      <c r="F706" s="417">
        <v>463</v>
      </c>
      <c r="G706" s="361">
        <v>463</v>
      </c>
    </row>
    <row r="707" spans="1:7" ht="31.5" x14ac:dyDescent="0.25">
      <c r="A707" s="315">
        <v>17</v>
      </c>
      <c r="B707" s="422" t="s">
        <v>1419</v>
      </c>
      <c r="C707" s="1" t="s">
        <v>453</v>
      </c>
      <c r="D707" s="489">
        <v>340</v>
      </c>
      <c r="E707" s="416">
        <f t="shared" si="10"/>
        <v>374.00000000000006</v>
      </c>
      <c r="F707" s="417">
        <v>463</v>
      </c>
      <c r="G707" s="361">
        <v>463</v>
      </c>
    </row>
    <row r="708" spans="1:7" ht="31.5" customHeight="1" x14ac:dyDescent="0.25">
      <c r="A708" s="315">
        <v>18</v>
      </c>
      <c r="B708" s="334" t="s">
        <v>1132</v>
      </c>
      <c r="C708" s="1" t="s">
        <v>454</v>
      </c>
      <c r="D708" s="489">
        <v>1000</v>
      </c>
      <c r="E708" s="416">
        <f t="shared" si="10"/>
        <v>1100</v>
      </c>
      <c r="F708" s="417">
        <v>1331</v>
      </c>
      <c r="G708" s="361">
        <v>1331</v>
      </c>
    </row>
    <row r="709" spans="1:7" ht="31.5" x14ac:dyDescent="0.25">
      <c r="A709" s="316">
        <v>19</v>
      </c>
      <c r="B709" s="334" t="s">
        <v>1132</v>
      </c>
      <c r="C709" s="328" t="s">
        <v>455</v>
      </c>
      <c r="D709" s="489">
        <v>1190</v>
      </c>
      <c r="E709" s="416">
        <f t="shared" si="10"/>
        <v>1309</v>
      </c>
      <c r="F709" s="417">
        <v>1233</v>
      </c>
      <c r="G709" s="361">
        <v>1233</v>
      </c>
    </row>
    <row r="710" spans="1:7" x14ac:dyDescent="0.25">
      <c r="A710" s="315">
        <v>20</v>
      </c>
      <c r="B710" s="334" t="s">
        <v>1132</v>
      </c>
      <c r="C710" s="328" t="s">
        <v>456</v>
      </c>
      <c r="D710" s="489">
        <v>670</v>
      </c>
      <c r="E710" s="416">
        <f t="shared" si="10"/>
        <v>737.00000000000011</v>
      </c>
      <c r="F710" s="417">
        <v>732</v>
      </c>
      <c r="G710" s="361">
        <v>732</v>
      </c>
    </row>
    <row r="711" spans="1:7" ht="31.5" x14ac:dyDescent="0.25">
      <c r="A711" s="315">
        <v>21</v>
      </c>
      <c r="B711" s="337" t="s">
        <v>1027</v>
      </c>
      <c r="C711" s="328" t="s">
        <v>457</v>
      </c>
      <c r="D711" s="489">
        <v>560</v>
      </c>
      <c r="E711" s="416">
        <f t="shared" si="10"/>
        <v>616</v>
      </c>
      <c r="F711" s="417">
        <v>576</v>
      </c>
      <c r="G711" s="361">
        <v>576</v>
      </c>
    </row>
    <row r="712" spans="1:7" ht="31.5" x14ac:dyDescent="0.25">
      <c r="A712" s="316">
        <v>22</v>
      </c>
      <c r="B712" s="337" t="s">
        <v>1028</v>
      </c>
      <c r="C712" s="328" t="s">
        <v>458</v>
      </c>
      <c r="D712" s="489">
        <v>2270</v>
      </c>
      <c r="E712" s="416">
        <f t="shared" si="10"/>
        <v>2497</v>
      </c>
      <c r="F712" s="417">
        <v>1323</v>
      </c>
      <c r="G712" s="361">
        <v>2270</v>
      </c>
    </row>
    <row r="713" spans="1:7" ht="31.5" x14ac:dyDescent="0.25">
      <c r="A713" s="315">
        <v>23</v>
      </c>
      <c r="B713" s="337" t="s">
        <v>1029</v>
      </c>
      <c r="C713" s="328" t="s">
        <v>459</v>
      </c>
      <c r="D713" s="489">
        <v>780</v>
      </c>
      <c r="E713" s="416">
        <f t="shared" si="10"/>
        <v>858.00000000000011</v>
      </c>
      <c r="F713" s="417">
        <v>804</v>
      </c>
      <c r="G713" s="361">
        <v>804</v>
      </c>
    </row>
    <row r="714" spans="1:7" ht="31.5" x14ac:dyDescent="0.25">
      <c r="A714" s="315">
        <v>24</v>
      </c>
      <c r="B714" s="337" t="s">
        <v>1030</v>
      </c>
      <c r="C714" s="328" t="s">
        <v>460</v>
      </c>
      <c r="D714" s="489">
        <v>3140</v>
      </c>
      <c r="E714" s="416">
        <f t="shared" si="10"/>
        <v>3454.0000000000005</v>
      </c>
      <c r="F714" s="417">
        <v>2142</v>
      </c>
      <c r="G714" s="361">
        <v>3140</v>
      </c>
    </row>
    <row r="715" spans="1:7" x14ac:dyDescent="0.25">
      <c r="A715" s="315">
        <v>25</v>
      </c>
      <c r="B715" s="337" t="s">
        <v>1030</v>
      </c>
      <c r="C715" s="1" t="s">
        <v>461</v>
      </c>
      <c r="D715" s="489">
        <v>1020</v>
      </c>
      <c r="E715" s="416">
        <f t="shared" si="10"/>
        <v>1122</v>
      </c>
      <c r="F715" s="417">
        <v>2302</v>
      </c>
      <c r="G715" s="361">
        <v>2302</v>
      </c>
    </row>
    <row r="716" spans="1:7" ht="31.5" x14ac:dyDescent="0.25">
      <c r="A716" s="315">
        <v>26</v>
      </c>
      <c r="B716" s="337" t="s">
        <v>1031</v>
      </c>
      <c r="C716" s="328" t="s">
        <v>462</v>
      </c>
      <c r="D716" s="489">
        <v>780</v>
      </c>
      <c r="E716" s="416">
        <f t="shared" si="10"/>
        <v>858.00000000000011</v>
      </c>
      <c r="F716" s="417">
        <v>1467</v>
      </c>
      <c r="G716" s="361">
        <v>1467</v>
      </c>
    </row>
    <row r="717" spans="1:7" ht="63" x14ac:dyDescent="0.25">
      <c r="A717" s="315">
        <v>27</v>
      </c>
      <c r="B717" s="337" t="s">
        <v>1032</v>
      </c>
      <c r="C717" s="1" t="s">
        <v>463</v>
      </c>
      <c r="D717" s="489">
        <v>1180</v>
      </c>
      <c r="E717" s="416">
        <f t="shared" si="10"/>
        <v>1298</v>
      </c>
      <c r="F717" s="417">
        <v>900</v>
      </c>
      <c r="G717" s="361">
        <v>1180</v>
      </c>
    </row>
    <row r="718" spans="1:7" ht="31.5" x14ac:dyDescent="0.25">
      <c r="A718" s="315">
        <v>28</v>
      </c>
      <c r="B718" s="334" t="s">
        <v>1148</v>
      </c>
      <c r="C718" s="328" t="s">
        <v>464</v>
      </c>
      <c r="D718" s="489">
        <v>930</v>
      </c>
      <c r="E718" s="416">
        <f t="shared" si="10"/>
        <v>1023.0000000000001</v>
      </c>
      <c r="F718" s="417">
        <v>794</v>
      </c>
      <c r="G718" s="361">
        <v>930</v>
      </c>
    </row>
    <row r="719" spans="1:7" ht="31.5" x14ac:dyDescent="0.25">
      <c r="A719" s="315">
        <v>29</v>
      </c>
      <c r="B719" s="334" t="s">
        <v>1149</v>
      </c>
      <c r="C719" s="318" t="s">
        <v>468</v>
      </c>
      <c r="D719" s="489">
        <v>840</v>
      </c>
      <c r="E719" s="416">
        <f t="shared" si="10"/>
        <v>924.00000000000011</v>
      </c>
      <c r="F719" s="417">
        <v>936</v>
      </c>
      <c r="G719" s="361">
        <v>936</v>
      </c>
    </row>
    <row r="720" spans="1:7" ht="63" x14ac:dyDescent="0.25">
      <c r="A720" s="315">
        <v>30</v>
      </c>
      <c r="B720" s="337" t="s">
        <v>1112</v>
      </c>
      <c r="C720" s="338" t="s">
        <v>469</v>
      </c>
      <c r="D720" s="497">
        <v>2280</v>
      </c>
      <c r="E720" s="416">
        <f t="shared" si="10"/>
        <v>2508</v>
      </c>
      <c r="F720" s="417">
        <v>2165</v>
      </c>
      <c r="G720" s="361">
        <v>2280</v>
      </c>
    </row>
    <row r="721" spans="1:7" x14ac:dyDescent="0.25">
      <c r="A721" s="315">
        <v>31</v>
      </c>
      <c r="B721" s="334" t="s">
        <v>1150</v>
      </c>
      <c r="C721" s="318" t="s">
        <v>470</v>
      </c>
      <c r="D721" s="489">
        <v>1790</v>
      </c>
      <c r="E721" s="416">
        <f t="shared" si="10"/>
        <v>1969.0000000000002</v>
      </c>
      <c r="F721" s="417">
        <v>1748</v>
      </c>
      <c r="G721" s="361">
        <v>1790</v>
      </c>
    </row>
    <row r="722" spans="1:7" x14ac:dyDescent="0.25">
      <c r="A722" s="315">
        <v>32</v>
      </c>
      <c r="B722" s="334" t="s">
        <v>1150</v>
      </c>
      <c r="C722" s="318" t="s">
        <v>511</v>
      </c>
      <c r="D722" s="489">
        <v>2380</v>
      </c>
      <c r="E722" s="416">
        <f t="shared" si="10"/>
        <v>2618</v>
      </c>
      <c r="F722" s="417">
        <v>2696</v>
      </c>
      <c r="G722" s="361">
        <v>2696</v>
      </c>
    </row>
    <row r="723" spans="1:7" x14ac:dyDescent="0.25">
      <c r="A723" s="315">
        <v>33</v>
      </c>
      <c r="B723" s="334" t="s">
        <v>1150</v>
      </c>
      <c r="C723" s="318" t="s">
        <v>471</v>
      </c>
      <c r="D723" s="489">
        <v>2280</v>
      </c>
      <c r="E723" s="416">
        <f t="shared" si="10"/>
        <v>2508</v>
      </c>
      <c r="F723" s="417">
        <v>2582</v>
      </c>
      <c r="G723" s="361">
        <v>2582</v>
      </c>
    </row>
    <row r="724" spans="1:7" x14ac:dyDescent="0.25">
      <c r="A724" s="315">
        <v>34</v>
      </c>
      <c r="B724" s="403" t="s">
        <v>1230</v>
      </c>
      <c r="C724" s="392" t="s">
        <v>1231</v>
      </c>
      <c r="D724" s="498">
        <v>750</v>
      </c>
      <c r="E724" s="416">
        <f t="shared" si="10"/>
        <v>825.00000000000011</v>
      </c>
      <c r="F724" s="417">
        <v>896</v>
      </c>
      <c r="G724" s="361">
        <v>896</v>
      </c>
    </row>
    <row r="725" spans="1:7" ht="47.25" x14ac:dyDescent="0.25">
      <c r="A725" s="315">
        <v>35</v>
      </c>
      <c r="B725" s="410" t="s">
        <v>1232</v>
      </c>
      <c r="C725" s="341" t="s">
        <v>1233</v>
      </c>
      <c r="D725" s="498">
        <v>750</v>
      </c>
      <c r="E725" s="416">
        <f t="shared" si="10"/>
        <v>825.00000000000011</v>
      </c>
      <c r="F725" s="417">
        <v>851</v>
      </c>
      <c r="G725" s="361">
        <v>851</v>
      </c>
    </row>
    <row r="726" spans="1:7" ht="47.25" x14ac:dyDescent="0.25">
      <c r="A726" s="315">
        <v>36</v>
      </c>
      <c r="B726" s="410" t="s">
        <v>1234</v>
      </c>
      <c r="C726" s="341" t="s">
        <v>1235</v>
      </c>
      <c r="D726" s="498">
        <v>790</v>
      </c>
      <c r="E726" s="416">
        <f t="shared" ref="E726:E801" si="11">D726*1.1</f>
        <v>869.00000000000011</v>
      </c>
      <c r="F726" s="417">
        <v>860</v>
      </c>
      <c r="G726" s="361">
        <v>860</v>
      </c>
    </row>
    <row r="727" spans="1:7" s="502" customFormat="1" ht="63.75" customHeight="1" x14ac:dyDescent="0.25">
      <c r="A727" s="355">
        <v>37</v>
      </c>
      <c r="B727" s="423" t="s">
        <v>1490</v>
      </c>
      <c r="C727" s="345" t="s">
        <v>1489</v>
      </c>
      <c r="D727" s="499"/>
      <c r="E727" s="500"/>
      <c r="F727" s="501">
        <v>1204</v>
      </c>
      <c r="G727" s="364">
        <v>1204</v>
      </c>
    </row>
    <row r="728" spans="1:7" s="502" customFormat="1" ht="31.5" x14ac:dyDescent="0.25">
      <c r="A728" s="355">
        <v>38</v>
      </c>
      <c r="B728" s="449" t="s">
        <v>1533</v>
      </c>
      <c r="C728" s="450" t="s">
        <v>1534</v>
      </c>
      <c r="D728" s="499"/>
      <c r="E728" s="500"/>
      <c r="F728" s="501"/>
      <c r="G728" s="364">
        <v>1114</v>
      </c>
    </row>
    <row r="729" spans="1:7" s="502" customFormat="1" x14ac:dyDescent="0.25">
      <c r="A729" s="355"/>
      <c r="B729" s="423"/>
      <c r="C729" s="345"/>
      <c r="D729" s="499"/>
      <c r="E729" s="500"/>
      <c r="F729" s="501"/>
      <c r="G729" s="364"/>
    </row>
    <row r="730" spans="1:7" x14ac:dyDescent="0.25">
      <c r="A730" s="315"/>
      <c r="B730" s="337"/>
      <c r="C730" s="332" t="s">
        <v>596</v>
      </c>
      <c r="D730" s="503"/>
      <c r="E730" s="416"/>
      <c r="F730" s="417"/>
      <c r="G730" s="361"/>
    </row>
    <row r="731" spans="1:7" s="448" customFormat="1" ht="31.5" hidden="1" x14ac:dyDescent="0.25">
      <c r="A731" s="406"/>
      <c r="B731" s="351" t="s">
        <v>1111</v>
      </c>
      <c r="C731" s="347" t="s">
        <v>1110</v>
      </c>
      <c r="D731" s="490">
        <v>192</v>
      </c>
      <c r="E731" s="464">
        <f t="shared" si="11"/>
        <v>211.20000000000002</v>
      </c>
      <c r="F731" s="465" t="s">
        <v>1445</v>
      </c>
      <c r="G731" s="362"/>
    </row>
    <row r="732" spans="1:7" s="448" customFormat="1" ht="31.5" hidden="1" x14ac:dyDescent="0.25">
      <c r="A732" s="406"/>
      <c r="B732" s="351" t="s">
        <v>1112</v>
      </c>
      <c r="C732" s="347" t="s">
        <v>1113</v>
      </c>
      <c r="D732" s="490">
        <v>787</v>
      </c>
      <c r="E732" s="464">
        <f t="shared" si="11"/>
        <v>865.7</v>
      </c>
      <c r="F732" s="465" t="s">
        <v>1445</v>
      </c>
      <c r="G732" s="362"/>
    </row>
    <row r="733" spans="1:7" s="448" customFormat="1" ht="31.5" hidden="1" x14ac:dyDescent="0.25">
      <c r="A733" s="406"/>
      <c r="B733" s="407" t="s">
        <v>1146</v>
      </c>
      <c r="C733" s="347" t="s">
        <v>594</v>
      </c>
      <c r="D733" s="490">
        <v>1400</v>
      </c>
      <c r="E733" s="464">
        <f t="shared" si="11"/>
        <v>1540.0000000000002</v>
      </c>
      <c r="F733" s="465" t="s">
        <v>1445</v>
      </c>
      <c r="G733" s="362"/>
    </row>
    <row r="734" spans="1:7" ht="31.5" x14ac:dyDescent="0.25">
      <c r="A734" s="315"/>
      <c r="B734" s="334" t="s">
        <v>1146</v>
      </c>
      <c r="C734" s="284" t="s">
        <v>1136</v>
      </c>
      <c r="D734" s="489">
        <v>354</v>
      </c>
      <c r="E734" s="416">
        <f t="shared" si="11"/>
        <v>389.40000000000003</v>
      </c>
      <c r="F734" s="417">
        <v>460</v>
      </c>
      <c r="G734" s="361">
        <v>460</v>
      </c>
    </row>
    <row r="735" spans="1:7" ht="31.5" x14ac:dyDescent="0.25">
      <c r="A735" s="315"/>
      <c r="B735" s="334" t="s">
        <v>1146</v>
      </c>
      <c r="C735" s="284" t="s">
        <v>595</v>
      </c>
      <c r="D735" s="489">
        <v>354</v>
      </c>
      <c r="E735" s="416">
        <f t="shared" si="11"/>
        <v>389.40000000000003</v>
      </c>
      <c r="F735" s="417">
        <v>460</v>
      </c>
      <c r="G735" s="361">
        <v>460</v>
      </c>
    </row>
    <row r="736" spans="1:7" s="448" customFormat="1" hidden="1" x14ac:dyDescent="0.25">
      <c r="A736" s="406"/>
      <c r="B736" s="407" t="s">
        <v>1144</v>
      </c>
      <c r="C736" s="393" t="s">
        <v>1145</v>
      </c>
      <c r="D736" s="490">
        <v>91</v>
      </c>
      <c r="E736" s="464">
        <f t="shared" si="11"/>
        <v>100.10000000000001</v>
      </c>
      <c r="F736" s="465" t="s">
        <v>1445</v>
      </c>
      <c r="G736" s="362"/>
    </row>
    <row r="737" spans="1:7" x14ac:dyDescent="0.25">
      <c r="A737" s="315"/>
      <c r="B737" s="337"/>
      <c r="C737" s="333" t="s">
        <v>515</v>
      </c>
      <c r="D737" s="489"/>
      <c r="E737" s="416"/>
      <c r="F737" s="417"/>
      <c r="G737" s="361"/>
    </row>
    <row r="738" spans="1:7" ht="31.5" x14ac:dyDescent="0.25">
      <c r="A738" s="315">
        <v>1</v>
      </c>
      <c r="B738" s="334" t="s">
        <v>1147</v>
      </c>
      <c r="C738" s="318" t="s">
        <v>512</v>
      </c>
      <c r="D738" s="489">
        <v>3100</v>
      </c>
      <c r="E738" s="416">
        <f t="shared" si="11"/>
        <v>3410.0000000000005</v>
      </c>
      <c r="F738" s="417">
        <v>3459</v>
      </c>
      <c r="G738" s="361">
        <v>3459</v>
      </c>
    </row>
    <row r="739" spans="1:7" s="448" customFormat="1" ht="31.5" hidden="1" x14ac:dyDescent="0.25">
      <c r="A739" s="406"/>
      <c r="B739" s="407" t="s">
        <v>1147</v>
      </c>
      <c r="C739" s="352" t="s">
        <v>513</v>
      </c>
      <c r="D739" s="490">
        <v>3100</v>
      </c>
      <c r="E739" s="464">
        <f t="shared" si="11"/>
        <v>3410.0000000000005</v>
      </c>
      <c r="F739" s="465" t="s">
        <v>1445</v>
      </c>
      <c r="G739" s="362"/>
    </row>
    <row r="740" spans="1:7" s="448" customFormat="1" ht="31.5" hidden="1" x14ac:dyDescent="0.25">
      <c r="A740" s="406"/>
      <c r="B740" s="407" t="s">
        <v>1147</v>
      </c>
      <c r="C740" s="352" t="s">
        <v>514</v>
      </c>
      <c r="D740" s="490">
        <v>3000</v>
      </c>
      <c r="E740" s="464">
        <f t="shared" si="11"/>
        <v>3300.0000000000005</v>
      </c>
      <c r="F740" s="465" t="s">
        <v>1445</v>
      </c>
      <c r="G740" s="362"/>
    </row>
    <row r="741" spans="1:7" s="448" customFormat="1" ht="31.5" hidden="1" x14ac:dyDescent="0.25">
      <c r="A741" s="406"/>
      <c r="B741" s="407" t="s">
        <v>1147</v>
      </c>
      <c r="C741" s="353" t="s">
        <v>465</v>
      </c>
      <c r="D741" s="490">
        <v>3000</v>
      </c>
      <c r="E741" s="464">
        <f t="shared" si="11"/>
        <v>3300.0000000000005</v>
      </c>
      <c r="F741" s="465" t="s">
        <v>1445</v>
      </c>
      <c r="G741" s="362"/>
    </row>
    <row r="742" spans="1:7" s="448" customFormat="1" hidden="1" x14ac:dyDescent="0.25">
      <c r="A742" s="406"/>
      <c r="B742" s="407" t="s">
        <v>1147</v>
      </c>
      <c r="C742" s="353" t="s">
        <v>466</v>
      </c>
      <c r="D742" s="490">
        <v>3000</v>
      </c>
      <c r="E742" s="464">
        <f t="shared" si="11"/>
        <v>3300.0000000000005</v>
      </c>
      <c r="F742" s="465" t="s">
        <v>1445</v>
      </c>
      <c r="G742" s="362"/>
    </row>
    <row r="743" spans="1:7" s="448" customFormat="1" ht="31.5" hidden="1" x14ac:dyDescent="0.25">
      <c r="A743" s="406"/>
      <c r="B743" s="407" t="s">
        <v>1147</v>
      </c>
      <c r="C743" s="353" t="s">
        <v>467</v>
      </c>
      <c r="D743" s="490">
        <v>3000</v>
      </c>
      <c r="E743" s="464">
        <f t="shared" si="11"/>
        <v>3300.0000000000005</v>
      </c>
      <c r="F743" s="465" t="s">
        <v>1445</v>
      </c>
      <c r="G743" s="362"/>
    </row>
    <row r="744" spans="1:7" s="448" customFormat="1" x14ac:dyDescent="0.25">
      <c r="A744" s="446">
        <v>2</v>
      </c>
      <c r="B744" s="334" t="s">
        <v>1518</v>
      </c>
      <c r="C744" s="354" t="s">
        <v>1491</v>
      </c>
      <c r="D744" s="490"/>
      <c r="E744" s="464"/>
      <c r="F744" s="504">
        <v>2863</v>
      </c>
      <c r="G744" s="201">
        <v>2863</v>
      </c>
    </row>
    <row r="745" spans="1:7" s="448" customFormat="1" x14ac:dyDescent="0.25">
      <c r="A745" s="315">
        <v>3</v>
      </c>
      <c r="B745" s="334" t="s">
        <v>1528</v>
      </c>
      <c r="C745" s="354" t="s">
        <v>1492</v>
      </c>
      <c r="D745" s="490"/>
      <c r="E745" s="464"/>
      <c r="F745" s="504">
        <v>2329</v>
      </c>
      <c r="G745" s="201">
        <v>2329</v>
      </c>
    </row>
    <row r="746" spans="1:7" s="448" customFormat="1" x14ac:dyDescent="0.25">
      <c r="A746" s="446">
        <v>4</v>
      </c>
      <c r="B746" s="334" t="s">
        <v>1529</v>
      </c>
      <c r="C746" s="354" t="s">
        <v>1493</v>
      </c>
      <c r="D746" s="490"/>
      <c r="E746" s="464"/>
      <c r="F746" s="504">
        <v>1429</v>
      </c>
      <c r="G746" s="201">
        <v>1429</v>
      </c>
    </row>
    <row r="747" spans="1:7" s="448" customFormat="1" x14ac:dyDescent="0.25">
      <c r="A747" s="315">
        <v>5</v>
      </c>
      <c r="B747" s="334" t="s">
        <v>1530</v>
      </c>
      <c r="C747" s="354" t="s">
        <v>1494</v>
      </c>
      <c r="D747" s="490"/>
      <c r="E747" s="464"/>
      <c r="F747" s="504">
        <v>2204</v>
      </c>
      <c r="G747" s="201">
        <v>2204</v>
      </c>
    </row>
    <row r="748" spans="1:7" s="448" customFormat="1" x14ac:dyDescent="0.25">
      <c r="A748" s="446">
        <v>6</v>
      </c>
      <c r="B748" s="334" t="s">
        <v>1531</v>
      </c>
      <c r="C748" s="354" t="s">
        <v>1495</v>
      </c>
      <c r="D748" s="490"/>
      <c r="E748" s="464"/>
      <c r="F748" s="504">
        <v>1118</v>
      </c>
      <c r="G748" s="201">
        <v>1118</v>
      </c>
    </row>
    <row r="749" spans="1:7" s="448" customFormat="1" x14ac:dyDescent="0.25">
      <c r="A749" s="315">
        <v>7</v>
      </c>
      <c r="B749" s="334" t="s">
        <v>1531</v>
      </c>
      <c r="C749" s="354" t="s">
        <v>1496</v>
      </c>
      <c r="D749" s="490"/>
      <c r="E749" s="464"/>
      <c r="F749" s="504">
        <v>1118</v>
      </c>
      <c r="G749" s="201">
        <v>1118</v>
      </c>
    </row>
    <row r="750" spans="1:7" s="448" customFormat="1" x14ac:dyDescent="0.25">
      <c r="A750" s="446">
        <v>8</v>
      </c>
      <c r="B750" s="334" t="s">
        <v>1034</v>
      </c>
      <c r="C750" s="354" t="s">
        <v>1497</v>
      </c>
      <c r="D750" s="490"/>
      <c r="E750" s="464"/>
      <c r="F750" s="504">
        <v>3467</v>
      </c>
      <c r="G750" s="201">
        <v>3467</v>
      </c>
    </row>
    <row r="751" spans="1:7" s="448" customFormat="1" x14ac:dyDescent="0.25">
      <c r="A751" s="315">
        <v>9</v>
      </c>
      <c r="B751" s="334" t="s">
        <v>1532</v>
      </c>
      <c r="C751" s="354" t="s">
        <v>1498</v>
      </c>
      <c r="D751" s="490"/>
      <c r="E751" s="464"/>
      <c r="F751" s="504">
        <v>4067</v>
      </c>
      <c r="G751" s="201">
        <v>4067</v>
      </c>
    </row>
    <row r="752" spans="1:7" s="448" customFormat="1" x14ac:dyDescent="0.25">
      <c r="A752" s="446">
        <v>10</v>
      </c>
      <c r="B752" s="334" t="s">
        <v>1519</v>
      </c>
      <c r="C752" s="354" t="s">
        <v>1499</v>
      </c>
      <c r="D752" s="490"/>
      <c r="E752" s="464"/>
      <c r="F752" s="504">
        <v>2104</v>
      </c>
      <c r="G752" s="201">
        <v>2104</v>
      </c>
    </row>
    <row r="753" spans="1:7" s="448" customFormat="1" x14ac:dyDescent="0.25">
      <c r="A753" s="446">
        <v>11</v>
      </c>
      <c r="B753" s="334" t="s">
        <v>1531</v>
      </c>
      <c r="C753" s="354" t="s">
        <v>1500</v>
      </c>
      <c r="D753" s="490"/>
      <c r="E753" s="464"/>
      <c r="F753" s="504">
        <v>2123</v>
      </c>
      <c r="G753" s="201">
        <v>2123</v>
      </c>
    </row>
    <row r="754" spans="1:7" x14ac:dyDescent="0.25">
      <c r="A754" s="314"/>
      <c r="B754" s="334"/>
      <c r="C754" s="331"/>
      <c r="D754" s="505"/>
      <c r="E754" s="416"/>
      <c r="F754" s="417"/>
      <c r="G754" s="361"/>
    </row>
    <row r="755" spans="1:7" x14ac:dyDescent="0.25">
      <c r="A755" s="404" t="s">
        <v>485</v>
      </c>
      <c r="B755" s="412"/>
      <c r="C755" s="391" t="s">
        <v>473</v>
      </c>
      <c r="D755" s="505"/>
      <c r="E755" s="416"/>
      <c r="F755" s="417"/>
      <c r="G755" s="361"/>
    </row>
    <row r="756" spans="1:7" ht="31.5" x14ac:dyDescent="0.25">
      <c r="A756" s="316">
        <v>1</v>
      </c>
      <c r="B756" s="337" t="s">
        <v>1033</v>
      </c>
      <c r="C756" s="1" t="s">
        <v>474</v>
      </c>
      <c r="D756" s="489">
        <v>1300</v>
      </c>
      <c r="E756" s="416">
        <f t="shared" si="11"/>
        <v>1430.0000000000002</v>
      </c>
      <c r="F756" s="417">
        <v>1669</v>
      </c>
      <c r="G756" s="361">
        <v>1669</v>
      </c>
    </row>
    <row r="757" spans="1:7" ht="31.5" x14ac:dyDescent="0.25">
      <c r="A757" s="315">
        <v>2</v>
      </c>
      <c r="B757" s="337" t="s">
        <v>1033</v>
      </c>
      <c r="C757" s="328" t="s">
        <v>475</v>
      </c>
      <c r="D757" s="497">
        <v>2170</v>
      </c>
      <c r="E757" s="416">
        <f t="shared" si="11"/>
        <v>2387</v>
      </c>
      <c r="F757" s="417">
        <v>2813</v>
      </c>
      <c r="G757" s="361">
        <v>2813</v>
      </c>
    </row>
    <row r="758" spans="1:7" x14ac:dyDescent="0.25">
      <c r="A758" s="316">
        <v>3</v>
      </c>
      <c r="B758" s="337" t="s">
        <v>1034</v>
      </c>
      <c r="C758" s="1" t="s">
        <v>476</v>
      </c>
      <c r="D758" s="489">
        <v>1000</v>
      </c>
      <c r="E758" s="416">
        <f t="shared" si="11"/>
        <v>1100</v>
      </c>
      <c r="F758" s="417">
        <v>2031</v>
      </c>
      <c r="G758" s="361">
        <v>2031</v>
      </c>
    </row>
    <row r="759" spans="1:7" ht="47.25" x14ac:dyDescent="0.25">
      <c r="A759" s="315">
        <v>4</v>
      </c>
      <c r="B759" s="337" t="s">
        <v>1035</v>
      </c>
      <c r="C759" s="394" t="s">
        <v>592</v>
      </c>
      <c r="D759" s="489">
        <v>345</v>
      </c>
      <c r="E759" s="416">
        <f t="shared" si="11"/>
        <v>379.50000000000006</v>
      </c>
      <c r="F759" s="417">
        <v>454</v>
      </c>
      <c r="G759" s="361">
        <v>454</v>
      </c>
    </row>
    <row r="760" spans="1:7" ht="31.5" x14ac:dyDescent="0.25">
      <c r="A760" s="316">
        <v>5</v>
      </c>
      <c r="B760" s="337" t="s">
        <v>1036</v>
      </c>
      <c r="C760" s="1" t="s">
        <v>593</v>
      </c>
      <c r="D760" s="489">
        <v>840</v>
      </c>
      <c r="E760" s="416">
        <f t="shared" si="11"/>
        <v>924.00000000000011</v>
      </c>
      <c r="F760" s="417">
        <v>1164</v>
      </c>
      <c r="G760" s="361">
        <v>1164</v>
      </c>
    </row>
    <row r="761" spans="1:7" ht="47.25" x14ac:dyDescent="0.25">
      <c r="A761" s="315">
        <v>6</v>
      </c>
      <c r="B761" s="337" t="s">
        <v>1037</v>
      </c>
      <c r="C761" s="1" t="s">
        <v>478</v>
      </c>
      <c r="D761" s="489">
        <v>850</v>
      </c>
      <c r="E761" s="416">
        <f t="shared" si="11"/>
        <v>935.00000000000011</v>
      </c>
      <c r="F761" s="417">
        <v>1762</v>
      </c>
      <c r="G761" s="361">
        <v>1762</v>
      </c>
    </row>
    <row r="762" spans="1:7" s="448" customFormat="1" ht="31.5" hidden="1" x14ac:dyDescent="0.25">
      <c r="A762" s="447">
        <v>7</v>
      </c>
      <c r="B762" s="351" t="s">
        <v>1038</v>
      </c>
      <c r="C762" s="346" t="s">
        <v>479</v>
      </c>
      <c r="D762" s="490">
        <v>230</v>
      </c>
      <c r="E762" s="464">
        <f t="shared" si="11"/>
        <v>253.00000000000003</v>
      </c>
      <c r="F762" s="465" t="s">
        <v>1445</v>
      </c>
      <c r="G762" s="362"/>
    </row>
    <row r="763" spans="1:7" ht="47.25" x14ac:dyDescent="0.25">
      <c r="A763" s="315">
        <v>7</v>
      </c>
      <c r="B763" s="337" t="s">
        <v>1039</v>
      </c>
      <c r="C763" s="1" t="s">
        <v>480</v>
      </c>
      <c r="D763" s="489">
        <v>750</v>
      </c>
      <c r="E763" s="416">
        <f t="shared" si="11"/>
        <v>825.00000000000011</v>
      </c>
      <c r="F763" s="417">
        <v>996</v>
      </c>
      <c r="G763" s="361">
        <v>996</v>
      </c>
    </row>
    <row r="764" spans="1:7" ht="47.25" x14ac:dyDescent="0.25">
      <c r="A764" s="316">
        <v>8</v>
      </c>
      <c r="B764" s="337" t="s">
        <v>1040</v>
      </c>
      <c r="C764" s="1" t="s">
        <v>481</v>
      </c>
      <c r="D764" s="489">
        <v>465</v>
      </c>
      <c r="E764" s="416">
        <f t="shared" si="11"/>
        <v>511.50000000000006</v>
      </c>
      <c r="F764" s="417">
        <v>672</v>
      </c>
      <c r="G764" s="361">
        <v>672</v>
      </c>
    </row>
    <row r="765" spans="1:7" x14ac:dyDescent="0.25">
      <c r="A765" s="315">
        <v>9</v>
      </c>
      <c r="B765" s="334" t="s">
        <v>1108</v>
      </c>
      <c r="C765" s="1" t="s">
        <v>482</v>
      </c>
      <c r="D765" s="489">
        <v>225</v>
      </c>
      <c r="E765" s="416">
        <f t="shared" si="11"/>
        <v>247.50000000000003</v>
      </c>
      <c r="F765" s="417">
        <v>456</v>
      </c>
      <c r="G765" s="361">
        <v>456</v>
      </c>
    </row>
    <row r="766" spans="1:7" s="448" customFormat="1" ht="31.5" hidden="1" x14ac:dyDescent="0.25">
      <c r="A766" s="447"/>
      <c r="B766" s="351" t="s">
        <v>1021</v>
      </c>
      <c r="C766" s="346" t="s">
        <v>483</v>
      </c>
      <c r="D766" s="490">
        <v>840</v>
      </c>
      <c r="E766" s="464">
        <f t="shared" si="11"/>
        <v>924.00000000000011</v>
      </c>
      <c r="F766" s="465" t="s">
        <v>1445</v>
      </c>
      <c r="G766" s="362"/>
    </row>
    <row r="767" spans="1:7" ht="47.25" x14ac:dyDescent="0.25">
      <c r="A767" s="315">
        <v>10</v>
      </c>
      <c r="B767" s="337" t="s">
        <v>1041</v>
      </c>
      <c r="C767" s="1" t="s">
        <v>484</v>
      </c>
      <c r="D767" s="489">
        <v>1500</v>
      </c>
      <c r="E767" s="416">
        <f t="shared" si="11"/>
        <v>1650.0000000000002</v>
      </c>
      <c r="F767" s="417">
        <v>1548</v>
      </c>
      <c r="G767" s="361">
        <v>1548</v>
      </c>
    </row>
    <row r="768" spans="1:7" ht="63" x14ac:dyDescent="0.25">
      <c r="A768" s="316">
        <v>11</v>
      </c>
      <c r="B768" s="337" t="s">
        <v>1109</v>
      </c>
      <c r="C768" s="328" t="s">
        <v>1478</v>
      </c>
      <c r="D768" s="489">
        <v>870</v>
      </c>
      <c r="E768" s="416">
        <f t="shared" si="11"/>
        <v>957.00000000000011</v>
      </c>
      <c r="F768" s="417">
        <v>1232</v>
      </c>
      <c r="G768" s="361">
        <v>1232</v>
      </c>
    </row>
    <row r="769" spans="1:7" x14ac:dyDescent="0.25">
      <c r="A769" s="315">
        <v>12</v>
      </c>
      <c r="B769" s="425" t="s">
        <v>1384</v>
      </c>
      <c r="C769" s="341" t="s">
        <v>1383</v>
      </c>
      <c r="D769" s="489">
        <v>5250</v>
      </c>
      <c r="E769" s="416">
        <f t="shared" si="11"/>
        <v>5775.0000000000009</v>
      </c>
      <c r="F769" s="417">
        <v>2573</v>
      </c>
      <c r="G769" s="361">
        <v>2573</v>
      </c>
    </row>
    <row r="770" spans="1:7" x14ac:dyDescent="0.25">
      <c r="A770" s="315"/>
      <c r="B770" s="337"/>
      <c r="C770" s="328"/>
      <c r="D770" s="328"/>
      <c r="E770" s="416"/>
      <c r="F770" s="417"/>
      <c r="G770" s="361"/>
    </row>
    <row r="771" spans="1:7" ht="31.5" x14ac:dyDescent="0.25">
      <c r="A771" s="433" t="s">
        <v>486</v>
      </c>
      <c r="B771" s="412"/>
      <c r="C771" s="391" t="s">
        <v>585</v>
      </c>
      <c r="D771" s="391"/>
      <c r="E771" s="416"/>
      <c r="F771" s="417"/>
      <c r="G771" s="361"/>
    </row>
    <row r="772" spans="1:7" ht="48" x14ac:dyDescent="0.25">
      <c r="A772" s="317">
        <v>1</v>
      </c>
      <c r="B772" s="337"/>
      <c r="C772" s="1" t="s">
        <v>586</v>
      </c>
      <c r="D772" s="207" t="s">
        <v>682</v>
      </c>
      <c r="E772" s="416"/>
      <c r="F772" s="417"/>
      <c r="G772" s="207" t="s">
        <v>682</v>
      </c>
    </row>
    <row r="773" spans="1:7" ht="31.5" x14ac:dyDescent="0.25">
      <c r="A773" s="404" t="s">
        <v>500</v>
      </c>
      <c r="B773" s="412"/>
      <c r="C773" s="391" t="s">
        <v>587</v>
      </c>
      <c r="D773" s="391"/>
      <c r="E773" s="416"/>
      <c r="F773" s="417"/>
      <c r="G773" s="361"/>
    </row>
    <row r="774" spans="1:7" ht="48" x14ac:dyDescent="0.25">
      <c r="A774" s="316">
        <v>1</v>
      </c>
      <c r="B774" s="337"/>
      <c r="C774" s="1" t="s">
        <v>586</v>
      </c>
      <c r="D774" s="207" t="s">
        <v>682</v>
      </c>
      <c r="E774" s="416"/>
      <c r="F774" s="417"/>
      <c r="G774" s="207" t="s">
        <v>682</v>
      </c>
    </row>
    <row r="775" spans="1:7" x14ac:dyDescent="0.25">
      <c r="A775" s="316"/>
      <c r="B775" s="337"/>
      <c r="C775" s="1"/>
      <c r="D775" s="1"/>
      <c r="E775" s="416"/>
      <c r="F775" s="417"/>
      <c r="G775" s="361"/>
    </row>
    <row r="776" spans="1:7" x14ac:dyDescent="0.25">
      <c r="A776" s="433" t="s">
        <v>530</v>
      </c>
      <c r="B776" s="412"/>
      <c r="C776" s="391" t="s">
        <v>487</v>
      </c>
      <c r="D776" s="391"/>
      <c r="E776" s="416"/>
      <c r="F776" s="417"/>
      <c r="G776" s="361"/>
    </row>
    <row r="777" spans="1:7" s="448" customFormat="1" hidden="1" x14ac:dyDescent="0.25">
      <c r="A777" s="406">
        <v>1</v>
      </c>
      <c r="B777" s="407" t="s">
        <v>1094</v>
      </c>
      <c r="C777" s="348" t="s">
        <v>488</v>
      </c>
      <c r="D777" s="479">
        <v>10100</v>
      </c>
      <c r="E777" s="464">
        <f t="shared" si="11"/>
        <v>11110</v>
      </c>
      <c r="F777" s="465"/>
      <c r="G777" s="362"/>
    </row>
    <row r="778" spans="1:7" s="448" customFormat="1" hidden="1" x14ac:dyDescent="0.25">
      <c r="A778" s="406">
        <v>3</v>
      </c>
      <c r="B778" s="407" t="s">
        <v>1095</v>
      </c>
      <c r="C778" s="348" t="s">
        <v>489</v>
      </c>
      <c r="D778" s="479">
        <v>330</v>
      </c>
      <c r="E778" s="464">
        <f t="shared" si="11"/>
        <v>363.00000000000006</v>
      </c>
      <c r="F778" s="465"/>
      <c r="G778" s="362"/>
    </row>
    <row r="779" spans="1:7" s="448" customFormat="1" hidden="1" x14ac:dyDescent="0.25">
      <c r="A779" s="406">
        <v>4</v>
      </c>
      <c r="B779" s="407" t="s">
        <v>1098</v>
      </c>
      <c r="C779" s="348" t="s">
        <v>490</v>
      </c>
      <c r="D779" s="479">
        <v>330</v>
      </c>
      <c r="E779" s="464">
        <f t="shared" si="11"/>
        <v>363.00000000000006</v>
      </c>
      <c r="F779" s="465"/>
      <c r="G779" s="362"/>
    </row>
    <row r="780" spans="1:7" s="448" customFormat="1" hidden="1" x14ac:dyDescent="0.25">
      <c r="A780" s="406">
        <v>5</v>
      </c>
      <c r="B780" s="407" t="s">
        <v>1096</v>
      </c>
      <c r="C780" s="348" t="s">
        <v>491</v>
      </c>
      <c r="D780" s="479">
        <v>330</v>
      </c>
      <c r="E780" s="464">
        <f t="shared" si="11"/>
        <v>363.00000000000006</v>
      </c>
      <c r="F780" s="465"/>
      <c r="G780" s="362"/>
    </row>
    <row r="781" spans="1:7" s="448" customFormat="1" hidden="1" x14ac:dyDescent="0.25">
      <c r="A781" s="406">
        <v>6</v>
      </c>
      <c r="B781" s="407" t="s">
        <v>1097</v>
      </c>
      <c r="C781" s="348" t="s">
        <v>492</v>
      </c>
      <c r="D781" s="479">
        <v>420</v>
      </c>
      <c r="E781" s="464">
        <f t="shared" si="11"/>
        <v>462.00000000000006</v>
      </c>
      <c r="F781" s="465"/>
      <c r="G781" s="362"/>
    </row>
    <row r="782" spans="1:7" s="448" customFormat="1" ht="31.5" hidden="1" x14ac:dyDescent="0.25">
      <c r="A782" s="406">
        <v>7</v>
      </c>
      <c r="B782" s="407" t="s">
        <v>1099</v>
      </c>
      <c r="C782" s="346" t="s">
        <v>493</v>
      </c>
      <c r="D782" s="463">
        <v>1000</v>
      </c>
      <c r="E782" s="464">
        <f t="shared" si="11"/>
        <v>1100</v>
      </c>
      <c r="F782" s="465"/>
      <c r="G782" s="362"/>
    </row>
    <row r="783" spans="1:7" x14ac:dyDescent="0.25">
      <c r="A783" s="315">
        <v>1</v>
      </c>
      <c r="B783" s="334" t="s">
        <v>1100</v>
      </c>
      <c r="C783" s="328" t="s">
        <v>494</v>
      </c>
      <c r="D783" s="470">
        <v>99</v>
      </c>
      <c r="E783" s="416">
        <f t="shared" si="11"/>
        <v>108.9</v>
      </c>
      <c r="F783" s="417"/>
      <c r="G783" s="370">
        <v>108.9</v>
      </c>
    </row>
    <row r="784" spans="1:7" ht="31.5" x14ac:dyDescent="0.25">
      <c r="A784" s="315">
        <v>2</v>
      </c>
      <c r="B784" s="334" t="s">
        <v>1101</v>
      </c>
      <c r="C784" s="328" t="s">
        <v>495</v>
      </c>
      <c r="D784" s="470">
        <v>160</v>
      </c>
      <c r="E784" s="416">
        <f t="shared" si="11"/>
        <v>176</v>
      </c>
      <c r="F784" s="417"/>
      <c r="G784" s="361">
        <v>176</v>
      </c>
    </row>
    <row r="785" spans="1:7" s="448" customFormat="1" hidden="1" x14ac:dyDescent="0.25">
      <c r="A785" s="406">
        <v>10</v>
      </c>
      <c r="B785" s="407" t="s">
        <v>1102</v>
      </c>
      <c r="C785" s="348" t="s">
        <v>496</v>
      </c>
      <c r="D785" s="479">
        <v>70</v>
      </c>
      <c r="E785" s="464">
        <f t="shared" si="11"/>
        <v>77</v>
      </c>
      <c r="F785" s="465"/>
      <c r="G785" s="362"/>
    </row>
    <row r="786" spans="1:7" ht="31.5" x14ac:dyDescent="0.25">
      <c r="A786" s="315">
        <v>3</v>
      </c>
      <c r="B786" s="334" t="s">
        <v>1103</v>
      </c>
      <c r="C786" s="328" t="s">
        <v>497</v>
      </c>
      <c r="D786" s="470">
        <v>185</v>
      </c>
      <c r="E786" s="416">
        <f t="shared" si="11"/>
        <v>203.50000000000003</v>
      </c>
      <c r="F786" s="417"/>
      <c r="G786" s="361">
        <v>204</v>
      </c>
    </row>
    <row r="787" spans="1:7" s="448" customFormat="1" ht="31.5" hidden="1" x14ac:dyDescent="0.25">
      <c r="A787" s="406">
        <v>12</v>
      </c>
      <c r="B787" s="407" t="s">
        <v>1104</v>
      </c>
      <c r="C787" s="348" t="s">
        <v>498</v>
      </c>
      <c r="D787" s="479">
        <v>4800</v>
      </c>
      <c r="E787" s="464">
        <f t="shared" si="11"/>
        <v>5280</v>
      </c>
      <c r="F787" s="465"/>
      <c r="G787" s="362"/>
    </row>
    <row r="788" spans="1:7" s="448" customFormat="1" ht="31.5" hidden="1" x14ac:dyDescent="0.25">
      <c r="A788" s="406">
        <v>13</v>
      </c>
      <c r="B788" s="407" t="s">
        <v>1105</v>
      </c>
      <c r="C788" s="348" t="s">
        <v>499</v>
      </c>
      <c r="D788" s="479">
        <v>1150</v>
      </c>
      <c r="E788" s="464">
        <f t="shared" si="11"/>
        <v>1265</v>
      </c>
      <c r="F788" s="465"/>
      <c r="G788" s="362"/>
    </row>
    <row r="789" spans="1:7" s="448" customFormat="1" hidden="1" x14ac:dyDescent="0.25">
      <c r="A789" s="406">
        <v>14</v>
      </c>
      <c r="B789" s="407" t="s">
        <v>1106</v>
      </c>
      <c r="C789" s="348" t="s">
        <v>557</v>
      </c>
      <c r="D789" s="479">
        <v>400</v>
      </c>
      <c r="E789" s="464">
        <f t="shared" si="11"/>
        <v>440.00000000000006</v>
      </c>
      <c r="F789" s="465"/>
      <c r="G789" s="362"/>
    </row>
    <row r="790" spans="1:7" x14ac:dyDescent="0.25">
      <c r="A790" s="314"/>
      <c r="B790" s="334"/>
      <c r="C790" s="328"/>
      <c r="D790" s="328"/>
      <c r="E790" s="416">
        <f t="shared" si="11"/>
        <v>0</v>
      </c>
      <c r="F790" s="417"/>
      <c r="G790" s="361"/>
    </row>
    <row r="791" spans="1:7" x14ac:dyDescent="0.25">
      <c r="A791" s="411" t="s">
        <v>588</v>
      </c>
      <c r="B791" s="412"/>
      <c r="C791" s="383" t="s">
        <v>501</v>
      </c>
      <c r="D791" s="383"/>
      <c r="E791" s="416">
        <f t="shared" si="11"/>
        <v>0</v>
      </c>
      <c r="F791" s="417"/>
      <c r="G791" s="361"/>
    </row>
    <row r="792" spans="1:7" x14ac:dyDescent="0.25">
      <c r="A792" s="316">
        <v>1</v>
      </c>
      <c r="B792" s="334" t="s">
        <v>804</v>
      </c>
      <c r="C792" s="1" t="s">
        <v>78</v>
      </c>
      <c r="D792" s="419">
        <v>330</v>
      </c>
      <c r="E792" s="416">
        <f t="shared" si="11"/>
        <v>363.00000000000006</v>
      </c>
      <c r="F792" s="417"/>
      <c r="G792" s="361">
        <v>363.00000000000006</v>
      </c>
    </row>
    <row r="793" spans="1:7" x14ac:dyDescent="0.25">
      <c r="A793" s="315">
        <v>2</v>
      </c>
      <c r="B793" s="334" t="s">
        <v>812</v>
      </c>
      <c r="C793" s="1" t="s">
        <v>87</v>
      </c>
      <c r="D793" s="419">
        <v>350</v>
      </c>
      <c r="E793" s="416">
        <f t="shared" si="11"/>
        <v>385.00000000000006</v>
      </c>
      <c r="F793" s="417"/>
      <c r="G793" s="361">
        <v>385.00000000000006</v>
      </c>
    </row>
    <row r="794" spans="1:7" x14ac:dyDescent="0.25">
      <c r="A794" s="315">
        <v>3</v>
      </c>
      <c r="B794" s="337" t="s">
        <v>1042</v>
      </c>
      <c r="C794" s="1" t="s">
        <v>100</v>
      </c>
      <c r="D794" s="419">
        <v>570</v>
      </c>
      <c r="E794" s="416">
        <f t="shared" si="11"/>
        <v>627</v>
      </c>
      <c r="F794" s="417"/>
      <c r="G794" s="361">
        <v>627</v>
      </c>
    </row>
    <row r="795" spans="1:7" ht="31.5" x14ac:dyDescent="0.25">
      <c r="A795" s="315">
        <v>4</v>
      </c>
      <c r="B795" s="334" t="s">
        <v>819</v>
      </c>
      <c r="C795" s="335" t="s">
        <v>101</v>
      </c>
      <c r="D795" s="475">
        <v>570</v>
      </c>
      <c r="E795" s="416">
        <f t="shared" si="11"/>
        <v>627</v>
      </c>
      <c r="F795" s="417"/>
      <c r="G795" s="361">
        <v>627</v>
      </c>
    </row>
    <row r="796" spans="1:7" x14ac:dyDescent="0.25">
      <c r="A796" s="315">
        <v>5</v>
      </c>
      <c r="B796" s="337" t="s">
        <v>822</v>
      </c>
      <c r="C796" s="328" t="s">
        <v>103</v>
      </c>
      <c r="D796" s="475">
        <v>240</v>
      </c>
      <c r="E796" s="416">
        <f t="shared" si="11"/>
        <v>264</v>
      </c>
      <c r="F796" s="417"/>
      <c r="G796" s="361">
        <v>264</v>
      </c>
    </row>
    <row r="797" spans="1:7" x14ac:dyDescent="0.25">
      <c r="A797" s="315">
        <v>6</v>
      </c>
      <c r="B797" s="337" t="s">
        <v>824</v>
      </c>
      <c r="C797" s="1" t="s">
        <v>105</v>
      </c>
      <c r="D797" s="419">
        <v>240</v>
      </c>
      <c r="E797" s="416">
        <f t="shared" si="11"/>
        <v>264</v>
      </c>
      <c r="F797" s="417"/>
      <c r="G797" s="361">
        <v>264</v>
      </c>
    </row>
    <row r="798" spans="1:7" x14ac:dyDescent="0.25">
      <c r="A798" s="315">
        <v>7</v>
      </c>
      <c r="B798" s="337" t="s">
        <v>825</v>
      </c>
      <c r="C798" s="328" t="s">
        <v>106</v>
      </c>
      <c r="D798" s="475">
        <v>440</v>
      </c>
      <c r="E798" s="416">
        <f t="shared" si="11"/>
        <v>484.00000000000006</v>
      </c>
      <c r="F798" s="417"/>
      <c r="G798" s="361">
        <v>484.00000000000006</v>
      </c>
    </row>
    <row r="799" spans="1:7" x14ac:dyDescent="0.25">
      <c r="A799" s="315">
        <v>8</v>
      </c>
      <c r="B799" s="337" t="s">
        <v>826</v>
      </c>
      <c r="C799" s="1" t="s">
        <v>107</v>
      </c>
      <c r="D799" s="419">
        <v>440</v>
      </c>
      <c r="E799" s="416">
        <f t="shared" si="11"/>
        <v>484.00000000000006</v>
      </c>
      <c r="F799" s="417"/>
      <c r="G799" s="361">
        <v>484.00000000000006</v>
      </c>
    </row>
    <row r="800" spans="1:7" x14ac:dyDescent="0.25">
      <c r="A800" s="315">
        <v>9</v>
      </c>
      <c r="B800" s="337" t="s">
        <v>827</v>
      </c>
      <c r="C800" s="1" t="s">
        <v>108</v>
      </c>
      <c r="D800" s="419">
        <v>330</v>
      </c>
      <c r="E800" s="416">
        <f t="shared" si="11"/>
        <v>363.00000000000006</v>
      </c>
      <c r="F800" s="417"/>
      <c r="G800" s="361">
        <v>363.00000000000006</v>
      </c>
    </row>
    <row r="801" spans="1:7" x14ac:dyDescent="0.25">
      <c r="A801" s="315">
        <v>10</v>
      </c>
      <c r="B801" s="337" t="s">
        <v>1043</v>
      </c>
      <c r="C801" s="1" t="s">
        <v>502</v>
      </c>
      <c r="D801" s="419">
        <v>330</v>
      </c>
      <c r="E801" s="416">
        <f t="shared" si="11"/>
        <v>363.00000000000006</v>
      </c>
      <c r="F801" s="417"/>
      <c r="G801" s="361">
        <v>363.00000000000006</v>
      </c>
    </row>
    <row r="802" spans="1:7" x14ac:dyDescent="0.25">
      <c r="A802" s="315">
        <v>11</v>
      </c>
      <c r="B802" s="337" t="s">
        <v>1044</v>
      </c>
      <c r="C802" s="1" t="s">
        <v>503</v>
      </c>
      <c r="D802" s="419">
        <v>330</v>
      </c>
      <c r="E802" s="416">
        <f t="shared" ref="E802:E865" si="12">D802*1.1</f>
        <v>363.00000000000006</v>
      </c>
      <c r="F802" s="417"/>
      <c r="G802" s="361">
        <v>363.00000000000006</v>
      </c>
    </row>
    <row r="803" spans="1:7" x14ac:dyDescent="0.25">
      <c r="A803" s="315">
        <v>12</v>
      </c>
      <c r="B803" s="337" t="s">
        <v>1045</v>
      </c>
      <c r="C803" s="1" t="s">
        <v>504</v>
      </c>
      <c r="D803" s="419">
        <v>330</v>
      </c>
      <c r="E803" s="416">
        <f t="shared" si="12"/>
        <v>363.00000000000006</v>
      </c>
      <c r="F803" s="417"/>
      <c r="G803" s="361">
        <v>363.00000000000006</v>
      </c>
    </row>
    <row r="804" spans="1:7" x14ac:dyDescent="0.25">
      <c r="A804" s="315">
        <v>13</v>
      </c>
      <c r="B804" s="337" t="s">
        <v>1046</v>
      </c>
      <c r="C804" s="1" t="s">
        <v>505</v>
      </c>
      <c r="D804" s="419">
        <v>330</v>
      </c>
      <c r="E804" s="416">
        <f t="shared" si="12"/>
        <v>363.00000000000006</v>
      </c>
      <c r="F804" s="417"/>
      <c r="G804" s="361">
        <v>363.00000000000006</v>
      </c>
    </row>
    <row r="805" spans="1:7" x14ac:dyDescent="0.25">
      <c r="A805" s="315">
        <v>14</v>
      </c>
      <c r="B805" s="337" t="s">
        <v>834</v>
      </c>
      <c r="C805" s="1" t="s">
        <v>110</v>
      </c>
      <c r="D805" s="419">
        <v>330</v>
      </c>
      <c r="E805" s="416">
        <f t="shared" si="12"/>
        <v>363.00000000000006</v>
      </c>
      <c r="F805" s="417"/>
      <c r="G805" s="361">
        <v>363.00000000000006</v>
      </c>
    </row>
    <row r="806" spans="1:7" x14ac:dyDescent="0.25">
      <c r="A806" s="315">
        <v>15</v>
      </c>
      <c r="B806" s="337" t="s">
        <v>833</v>
      </c>
      <c r="C806" s="1" t="s">
        <v>111</v>
      </c>
      <c r="D806" s="419">
        <v>440</v>
      </c>
      <c r="E806" s="416">
        <f t="shared" si="12"/>
        <v>484.00000000000006</v>
      </c>
      <c r="F806" s="417"/>
      <c r="G806" s="361">
        <v>484.00000000000006</v>
      </c>
    </row>
    <row r="807" spans="1:7" x14ac:dyDescent="0.25">
      <c r="A807" s="315">
        <v>16</v>
      </c>
      <c r="B807" s="337" t="s">
        <v>832</v>
      </c>
      <c r="C807" s="1" t="s">
        <v>112</v>
      </c>
      <c r="D807" s="419">
        <v>560</v>
      </c>
      <c r="E807" s="416">
        <f t="shared" si="12"/>
        <v>616</v>
      </c>
      <c r="F807" s="417"/>
      <c r="G807" s="361">
        <v>616</v>
      </c>
    </row>
    <row r="808" spans="1:7" x14ac:dyDescent="0.25">
      <c r="A808" s="315">
        <v>17</v>
      </c>
      <c r="B808" s="337" t="s">
        <v>831</v>
      </c>
      <c r="C808" s="1" t="s">
        <v>113</v>
      </c>
      <c r="D808" s="419">
        <v>330</v>
      </c>
      <c r="E808" s="416">
        <f t="shared" si="12"/>
        <v>363.00000000000006</v>
      </c>
      <c r="F808" s="417"/>
      <c r="G808" s="361">
        <v>363.00000000000006</v>
      </c>
    </row>
    <row r="809" spans="1:7" x14ac:dyDescent="0.25">
      <c r="A809" s="315">
        <v>18</v>
      </c>
      <c r="B809" s="337" t="s">
        <v>1047</v>
      </c>
      <c r="C809" s="328" t="s">
        <v>114</v>
      </c>
      <c r="D809" s="475">
        <v>360</v>
      </c>
      <c r="E809" s="416">
        <f t="shared" si="12"/>
        <v>396.00000000000006</v>
      </c>
      <c r="F809" s="417"/>
      <c r="G809" s="361">
        <v>396.00000000000006</v>
      </c>
    </row>
    <row r="810" spans="1:7" x14ac:dyDescent="0.25">
      <c r="A810" s="315">
        <v>19</v>
      </c>
      <c r="B810" s="337" t="s">
        <v>829</v>
      </c>
      <c r="C810" s="1" t="s">
        <v>115</v>
      </c>
      <c r="D810" s="419">
        <v>630</v>
      </c>
      <c r="E810" s="416">
        <f t="shared" si="12"/>
        <v>693</v>
      </c>
      <c r="F810" s="417"/>
      <c r="G810" s="361">
        <v>693</v>
      </c>
    </row>
    <row r="811" spans="1:7" x14ac:dyDescent="0.25">
      <c r="A811" s="315">
        <v>20</v>
      </c>
      <c r="B811" s="334" t="s">
        <v>1058</v>
      </c>
      <c r="C811" s="395" t="s">
        <v>1059</v>
      </c>
      <c r="D811" s="506">
        <v>240</v>
      </c>
      <c r="E811" s="416">
        <f t="shared" si="12"/>
        <v>264</v>
      </c>
      <c r="F811" s="417"/>
      <c r="G811" s="361">
        <v>264</v>
      </c>
    </row>
    <row r="812" spans="1:7" x14ac:dyDescent="0.25">
      <c r="A812" s="315">
        <v>21</v>
      </c>
      <c r="B812" s="337"/>
      <c r="C812" s="1" t="s">
        <v>517</v>
      </c>
      <c r="D812" s="415">
        <v>43400</v>
      </c>
      <c r="E812" s="416">
        <f t="shared" si="12"/>
        <v>47740.000000000007</v>
      </c>
      <c r="F812" s="417"/>
      <c r="G812" s="373">
        <v>47740</v>
      </c>
    </row>
    <row r="813" spans="1:7" ht="31.5" x14ac:dyDescent="0.25">
      <c r="A813" s="315">
        <v>22</v>
      </c>
      <c r="B813" s="92"/>
      <c r="C813" s="1" t="s">
        <v>516</v>
      </c>
      <c r="D813" s="415">
        <v>7500</v>
      </c>
      <c r="E813" s="416">
        <f t="shared" si="12"/>
        <v>8250</v>
      </c>
      <c r="F813" s="417"/>
      <c r="G813" s="361">
        <v>8250</v>
      </c>
    </row>
    <row r="814" spans="1:7" x14ac:dyDescent="0.25">
      <c r="A814" s="315"/>
      <c r="B814" s="92"/>
      <c r="C814" s="1"/>
      <c r="D814" s="415"/>
      <c r="E814" s="416"/>
      <c r="F814" s="417"/>
      <c r="G814" s="361"/>
    </row>
    <row r="815" spans="1:7" x14ac:dyDescent="0.25">
      <c r="A815" s="430"/>
      <c r="B815" s="430"/>
      <c r="C815" s="396" t="s">
        <v>1444</v>
      </c>
      <c r="D815" s="398"/>
      <c r="E815" s="416"/>
      <c r="F815" s="417"/>
      <c r="G815" s="361"/>
    </row>
    <row r="816" spans="1:7" x14ac:dyDescent="0.25">
      <c r="A816" s="413"/>
      <c r="B816" s="430"/>
      <c r="C816" s="396" t="s">
        <v>1313</v>
      </c>
      <c r="D816" s="398"/>
      <c r="E816" s="416"/>
      <c r="F816" s="417"/>
      <c r="G816" s="361"/>
    </row>
    <row r="817" spans="1:7" ht="48.75" customHeight="1" x14ac:dyDescent="0.25">
      <c r="A817" s="413">
        <v>1</v>
      </c>
      <c r="B817" s="422" t="s">
        <v>1073</v>
      </c>
      <c r="C817" s="397" t="s">
        <v>1314</v>
      </c>
      <c r="D817" s="430">
        <v>345</v>
      </c>
      <c r="E817" s="416">
        <f t="shared" si="12"/>
        <v>379.50000000000006</v>
      </c>
      <c r="F817" s="417"/>
      <c r="G817" s="370">
        <v>379.50000000000006</v>
      </c>
    </row>
    <row r="818" spans="1:7" ht="31.5" x14ac:dyDescent="0.25">
      <c r="A818" s="413">
        <v>2</v>
      </c>
      <c r="B818" s="422" t="s">
        <v>1074</v>
      </c>
      <c r="C818" s="397" t="s">
        <v>1315</v>
      </c>
      <c r="D818" s="430">
        <v>345</v>
      </c>
      <c r="E818" s="416">
        <f t="shared" si="12"/>
        <v>379.50000000000006</v>
      </c>
      <c r="F818" s="417"/>
      <c r="G818" s="370">
        <v>379.50000000000006</v>
      </c>
    </row>
    <row r="819" spans="1:7" x14ac:dyDescent="0.25">
      <c r="A819" s="413">
        <v>3</v>
      </c>
      <c r="B819" s="431" t="s">
        <v>1316</v>
      </c>
      <c r="C819" s="397" t="s">
        <v>1317</v>
      </c>
      <c r="D819" s="430">
        <v>285</v>
      </c>
      <c r="E819" s="416">
        <f t="shared" si="12"/>
        <v>313.5</v>
      </c>
      <c r="F819" s="417"/>
      <c r="G819" s="370">
        <v>313.5</v>
      </c>
    </row>
    <row r="820" spans="1:7" x14ac:dyDescent="0.25">
      <c r="A820" s="413">
        <v>4</v>
      </c>
      <c r="B820" s="431" t="s">
        <v>1316</v>
      </c>
      <c r="C820" s="397" t="s">
        <v>1318</v>
      </c>
      <c r="D820" s="430">
        <v>240</v>
      </c>
      <c r="E820" s="416">
        <f t="shared" si="12"/>
        <v>264</v>
      </c>
      <c r="F820" s="417"/>
      <c r="G820" s="370">
        <v>264</v>
      </c>
    </row>
    <row r="821" spans="1:7" ht="31.5" x14ac:dyDescent="0.25">
      <c r="A821" s="413">
        <v>5</v>
      </c>
      <c r="B821" s="431" t="s">
        <v>1319</v>
      </c>
      <c r="C821" s="397" t="s">
        <v>1320</v>
      </c>
      <c r="D821" s="430">
        <v>625</v>
      </c>
      <c r="E821" s="416">
        <f t="shared" si="12"/>
        <v>687.5</v>
      </c>
      <c r="F821" s="417"/>
      <c r="G821" s="370">
        <v>687.5</v>
      </c>
    </row>
    <row r="822" spans="1:7" ht="31.5" x14ac:dyDescent="0.25">
      <c r="A822" s="413">
        <v>6</v>
      </c>
      <c r="B822" s="431" t="s">
        <v>1319</v>
      </c>
      <c r="C822" s="397" t="s">
        <v>1321</v>
      </c>
      <c r="D822" s="430">
        <v>410</v>
      </c>
      <c r="E822" s="416">
        <f t="shared" si="12"/>
        <v>451.00000000000006</v>
      </c>
      <c r="F822" s="417"/>
      <c r="G822" s="370">
        <v>451.00000000000006</v>
      </c>
    </row>
    <row r="823" spans="1:7" ht="31.5" x14ac:dyDescent="0.25">
      <c r="A823" s="413">
        <v>7</v>
      </c>
      <c r="B823" s="431" t="s">
        <v>1319</v>
      </c>
      <c r="C823" s="397" t="s">
        <v>1322</v>
      </c>
      <c r="D823" s="430">
        <v>480</v>
      </c>
      <c r="E823" s="416">
        <f t="shared" si="12"/>
        <v>528</v>
      </c>
      <c r="F823" s="417"/>
      <c r="G823" s="370">
        <v>528</v>
      </c>
    </row>
    <row r="824" spans="1:7" x14ac:dyDescent="0.25">
      <c r="A824" s="413"/>
      <c r="B824" s="431"/>
      <c r="C824" s="398"/>
      <c r="D824" s="398"/>
      <c r="E824" s="416"/>
      <c r="F824" s="417"/>
      <c r="G824" s="361"/>
    </row>
    <row r="825" spans="1:7" x14ac:dyDescent="0.25">
      <c r="A825" s="413"/>
      <c r="B825" s="431"/>
      <c r="C825" s="396" t="s">
        <v>1323</v>
      </c>
      <c r="D825" s="398"/>
      <c r="E825" s="416"/>
      <c r="F825" s="417"/>
      <c r="G825" s="361"/>
    </row>
    <row r="826" spans="1:7" x14ac:dyDescent="0.25">
      <c r="A826" s="413"/>
      <c r="B826" s="431"/>
      <c r="C826" s="399" t="s">
        <v>1324</v>
      </c>
      <c r="D826" s="398"/>
      <c r="E826" s="416"/>
      <c r="F826" s="417"/>
      <c r="G826" s="361"/>
    </row>
    <row r="827" spans="1:7" x14ac:dyDescent="0.25">
      <c r="A827" s="413">
        <v>8</v>
      </c>
      <c r="B827" s="431" t="s">
        <v>822</v>
      </c>
      <c r="C827" s="340" t="s">
        <v>103</v>
      </c>
      <c r="D827" s="430">
        <v>220</v>
      </c>
      <c r="E827" s="416">
        <f t="shared" si="12"/>
        <v>242.00000000000003</v>
      </c>
      <c r="F827" s="417"/>
      <c r="G827" s="370">
        <v>242.00000000000003</v>
      </c>
    </row>
    <row r="828" spans="1:7" x14ac:dyDescent="0.25">
      <c r="A828" s="413">
        <v>9</v>
      </c>
      <c r="B828" s="431" t="s">
        <v>1325</v>
      </c>
      <c r="C828" s="340" t="s">
        <v>104</v>
      </c>
      <c r="D828" s="430">
        <v>220</v>
      </c>
      <c r="E828" s="416">
        <f t="shared" si="12"/>
        <v>242.00000000000003</v>
      </c>
      <c r="F828" s="417"/>
      <c r="G828" s="370">
        <v>242.00000000000003</v>
      </c>
    </row>
    <row r="829" spans="1:7" x14ac:dyDescent="0.25">
      <c r="A829" s="413">
        <v>10</v>
      </c>
      <c r="B829" s="431" t="s">
        <v>824</v>
      </c>
      <c r="C829" s="340" t="s">
        <v>105</v>
      </c>
      <c r="D829" s="430">
        <v>325</v>
      </c>
      <c r="E829" s="416">
        <f t="shared" si="12"/>
        <v>357.50000000000006</v>
      </c>
      <c r="F829" s="417"/>
      <c r="G829" s="370">
        <v>357.50000000000006</v>
      </c>
    </row>
    <row r="830" spans="1:7" x14ac:dyDescent="0.25">
      <c r="A830" s="413">
        <v>11</v>
      </c>
      <c r="B830" s="431" t="s">
        <v>825</v>
      </c>
      <c r="C830" s="340" t="s">
        <v>106</v>
      </c>
      <c r="D830" s="430">
        <v>325</v>
      </c>
      <c r="E830" s="416">
        <f t="shared" si="12"/>
        <v>357.50000000000006</v>
      </c>
      <c r="F830" s="417"/>
      <c r="G830" s="370">
        <v>357.50000000000006</v>
      </c>
    </row>
    <row r="831" spans="1:7" x14ac:dyDescent="0.25">
      <c r="A831" s="413">
        <v>12</v>
      </c>
      <c r="B831" s="431" t="s">
        <v>826</v>
      </c>
      <c r="C831" s="398" t="s">
        <v>107</v>
      </c>
      <c r="D831" s="430">
        <v>325</v>
      </c>
      <c r="E831" s="416">
        <f t="shared" si="12"/>
        <v>357.50000000000006</v>
      </c>
      <c r="F831" s="417"/>
      <c r="G831" s="370">
        <v>357.50000000000006</v>
      </c>
    </row>
    <row r="832" spans="1:7" x14ac:dyDescent="0.25">
      <c r="A832" s="413">
        <v>13</v>
      </c>
      <c r="B832" s="431" t="s">
        <v>1326</v>
      </c>
      <c r="C832" s="398" t="s">
        <v>505</v>
      </c>
      <c r="D832" s="430">
        <v>220</v>
      </c>
      <c r="E832" s="416">
        <f t="shared" si="12"/>
        <v>242.00000000000003</v>
      </c>
      <c r="F832" s="417"/>
      <c r="G832" s="370">
        <v>242.00000000000003</v>
      </c>
    </row>
    <row r="833" spans="1:7" x14ac:dyDescent="0.25">
      <c r="A833" s="413">
        <v>14</v>
      </c>
      <c r="B833" s="431" t="s">
        <v>1327</v>
      </c>
      <c r="C833" s="398" t="s">
        <v>503</v>
      </c>
      <c r="D833" s="430">
        <v>220</v>
      </c>
      <c r="E833" s="416">
        <f t="shared" si="12"/>
        <v>242.00000000000003</v>
      </c>
      <c r="F833" s="417"/>
      <c r="G833" s="370">
        <v>242.00000000000003</v>
      </c>
    </row>
    <row r="834" spans="1:7" x14ac:dyDescent="0.25">
      <c r="A834" s="413">
        <v>15</v>
      </c>
      <c r="B834" s="431" t="s">
        <v>1328</v>
      </c>
      <c r="C834" s="398" t="s">
        <v>531</v>
      </c>
      <c r="D834" s="430">
        <v>220</v>
      </c>
      <c r="E834" s="416">
        <f t="shared" si="12"/>
        <v>242.00000000000003</v>
      </c>
      <c r="F834" s="417"/>
      <c r="G834" s="370">
        <v>242.00000000000003</v>
      </c>
    </row>
    <row r="835" spans="1:7" x14ac:dyDescent="0.25">
      <c r="A835" s="413">
        <v>16</v>
      </c>
      <c r="B835" s="431" t="s">
        <v>1329</v>
      </c>
      <c r="C835" s="398" t="s">
        <v>1330</v>
      </c>
      <c r="D835" s="430">
        <v>220</v>
      </c>
      <c r="E835" s="416">
        <f t="shared" si="12"/>
        <v>242.00000000000003</v>
      </c>
      <c r="F835" s="417"/>
      <c r="G835" s="370">
        <v>242.00000000000003</v>
      </c>
    </row>
    <row r="836" spans="1:7" x14ac:dyDescent="0.25">
      <c r="A836" s="413">
        <v>17</v>
      </c>
      <c r="B836" s="431" t="s">
        <v>833</v>
      </c>
      <c r="C836" s="398" t="s">
        <v>111</v>
      </c>
      <c r="D836" s="430">
        <v>520</v>
      </c>
      <c r="E836" s="416">
        <f t="shared" si="12"/>
        <v>572</v>
      </c>
      <c r="F836" s="417"/>
      <c r="G836" s="370">
        <v>572</v>
      </c>
    </row>
    <row r="837" spans="1:7" x14ac:dyDescent="0.25">
      <c r="A837" s="413">
        <v>18</v>
      </c>
      <c r="B837" s="431" t="s">
        <v>1050</v>
      </c>
      <c r="C837" s="398" t="s">
        <v>532</v>
      </c>
      <c r="D837" s="430">
        <v>325</v>
      </c>
      <c r="E837" s="416">
        <f t="shared" si="12"/>
        <v>357.50000000000006</v>
      </c>
      <c r="F837" s="417"/>
      <c r="G837" s="370">
        <v>357.50000000000006</v>
      </c>
    </row>
    <row r="838" spans="1:7" x14ac:dyDescent="0.25">
      <c r="A838" s="413">
        <v>19</v>
      </c>
      <c r="B838" s="431" t="s">
        <v>831</v>
      </c>
      <c r="C838" s="398" t="s">
        <v>113</v>
      </c>
      <c r="D838" s="430">
        <v>220</v>
      </c>
      <c r="E838" s="416">
        <f t="shared" si="12"/>
        <v>242.00000000000003</v>
      </c>
      <c r="F838" s="417"/>
      <c r="G838" s="370">
        <v>242.00000000000003</v>
      </c>
    </row>
    <row r="839" spans="1:7" x14ac:dyDescent="0.25">
      <c r="A839" s="413">
        <v>20</v>
      </c>
      <c r="B839" s="431" t="s">
        <v>1051</v>
      </c>
      <c r="C839" s="398" t="s">
        <v>533</v>
      </c>
      <c r="D839" s="430">
        <v>420</v>
      </c>
      <c r="E839" s="416">
        <f t="shared" si="12"/>
        <v>462.00000000000006</v>
      </c>
      <c r="F839" s="417"/>
      <c r="G839" s="370">
        <v>462.00000000000006</v>
      </c>
    </row>
    <row r="840" spans="1:7" x14ac:dyDescent="0.25">
      <c r="A840" s="413">
        <v>21</v>
      </c>
      <c r="B840" s="431" t="s">
        <v>832</v>
      </c>
      <c r="C840" s="398" t="s">
        <v>112</v>
      </c>
      <c r="D840" s="430">
        <v>520</v>
      </c>
      <c r="E840" s="416">
        <f t="shared" si="12"/>
        <v>572</v>
      </c>
      <c r="F840" s="417"/>
      <c r="G840" s="370">
        <v>572</v>
      </c>
    </row>
    <row r="841" spans="1:7" x14ac:dyDescent="0.25">
      <c r="A841" s="413">
        <v>22</v>
      </c>
      <c r="B841" s="431" t="s">
        <v>1052</v>
      </c>
      <c r="C841" s="398" t="s">
        <v>1331</v>
      </c>
      <c r="D841" s="430">
        <v>325</v>
      </c>
      <c r="E841" s="416">
        <f t="shared" si="12"/>
        <v>357.50000000000006</v>
      </c>
      <c r="F841" s="417"/>
      <c r="G841" s="370">
        <v>357.50000000000006</v>
      </c>
    </row>
    <row r="842" spans="1:7" x14ac:dyDescent="0.25">
      <c r="A842" s="413">
        <v>23</v>
      </c>
      <c r="B842" s="431" t="s">
        <v>827</v>
      </c>
      <c r="C842" s="398" t="s">
        <v>108</v>
      </c>
      <c r="D842" s="430">
        <v>220</v>
      </c>
      <c r="E842" s="416">
        <f t="shared" si="12"/>
        <v>242.00000000000003</v>
      </c>
      <c r="F842" s="417"/>
      <c r="G842" s="370">
        <v>242.00000000000003</v>
      </c>
    </row>
    <row r="843" spans="1:7" x14ac:dyDescent="0.25">
      <c r="A843" s="413">
        <v>24</v>
      </c>
      <c r="B843" s="431" t="s">
        <v>1043</v>
      </c>
      <c r="C843" s="398" t="s">
        <v>502</v>
      </c>
      <c r="D843" s="430">
        <v>220</v>
      </c>
      <c r="E843" s="416">
        <f t="shared" si="12"/>
        <v>242.00000000000003</v>
      </c>
      <c r="F843" s="417"/>
      <c r="G843" s="370">
        <v>242.00000000000003</v>
      </c>
    </row>
    <row r="844" spans="1:7" x14ac:dyDescent="0.25">
      <c r="A844" s="413">
        <v>25</v>
      </c>
      <c r="B844" s="431" t="s">
        <v>1045</v>
      </c>
      <c r="C844" s="398" t="s">
        <v>504</v>
      </c>
      <c r="D844" s="430">
        <v>220</v>
      </c>
      <c r="E844" s="416">
        <f t="shared" si="12"/>
        <v>242.00000000000003</v>
      </c>
      <c r="F844" s="417"/>
      <c r="G844" s="370">
        <v>242.00000000000003</v>
      </c>
    </row>
    <row r="845" spans="1:7" x14ac:dyDescent="0.25">
      <c r="A845" s="413">
        <v>26</v>
      </c>
      <c r="B845" s="431" t="s">
        <v>1053</v>
      </c>
      <c r="C845" s="398" t="s">
        <v>534</v>
      </c>
      <c r="D845" s="430">
        <v>220</v>
      </c>
      <c r="E845" s="416">
        <f t="shared" si="12"/>
        <v>242.00000000000003</v>
      </c>
      <c r="F845" s="417"/>
      <c r="G845" s="370">
        <v>242.00000000000003</v>
      </c>
    </row>
    <row r="846" spans="1:7" x14ac:dyDescent="0.25">
      <c r="A846" s="413">
        <v>27</v>
      </c>
      <c r="B846" s="431" t="s">
        <v>829</v>
      </c>
      <c r="C846" s="398" t="s">
        <v>1332</v>
      </c>
      <c r="D846" s="430">
        <v>1750</v>
      </c>
      <c r="E846" s="416">
        <f t="shared" si="12"/>
        <v>1925.0000000000002</v>
      </c>
      <c r="F846" s="417"/>
      <c r="G846" s="370">
        <v>1925.0000000000002</v>
      </c>
    </row>
    <row r="847" spans="1:7" x14ac:dyDescent="0.25">
      <c r="A847" s="413">
        <v>28</v>
      </c>
      <c r="B847" s="431" t="s">
        <v>1055</v>
      </c>
      <c r="C847" s="398" t="s">
        <v>1333</v>
      </c>
      <c r="D847" s="430">
        <v>325</v>
      </c>
      <c r="E847" s="416">
        <f t="shared" si="12"/>
        <v>357.50000000000006</v>
      </c>
      <c r="F847" s="417"/>
      <c r="G847" s="370">
        <v>357.50000000000006</v>
      </c>
    </row>
    <row r="848" spans="1:7" x14ac:dyDescent="0.25">
      <c r="A848" s="413">
        <v>29</v>
      </c>
      <c r="B848" s="431" t="s">
        <v>1056</v>
      </c>
      <c r="C848" s="398" t="s">
        <v>1334</v>
      </c>
      <c r="D848" s="430">
        <v>325</v>
      </c>
      <c r="E848" s="416">
        <f t="shared" si="12"/>
        <v>357.50000000000006</v>
      </c>
      <c r="F848" s="417"/>
      <c r="G848" s="370">
        <v>357.50000000000006</v>
      </c>
    </row>
    <row r="849" spans="1:7" x14ac:dyDescent="0.25">
      <c r="A849" s="413">
        <v>30</v>
      </c>
      <c r="B849" s="431" t="s">
        <v>1057</v>
      </c>
      <c r="C849" s="398" t="s">
        <v>1335</v>
      </c>
      <c r="D849" s="430">
        <v>420</v>
      </c>
      <c r="E849" s="416">
        <f t="shared" si="12"/>
        <v>462.00000000000006</v>
      </c>
      <c r="F849" s="417"/>
      <c r="G849" s="370">
        <v>462.00000000000006</v>
      </c>
    </row>
    <row r="850" spans="1:7" x14ac:dyDescent="0.25">
      <c r="A850" s="413"/>
      <c r="B850" s="431"/>
      <c r="C850" s="398" t="s">
        <v>1336</v>
      </c>
      <c r="D850" s="398"/>
      <c r="E850" s="416">
        <f t="shared" si="12"/>
        <v>0</v>
      </c>
      <c r="F850" s="417"/>
      <c r="G850" s="361"/>
    </row>
    <row r="851" spans="1:7" x14ac:dyDescent="0.25">
      <c r="A851" s="413">
        <v>31</v>
      </c>
      <c r="B851" s="431" t="s">
        <v>1054</v>
      </c>
      <c r="C851" s="398" t="s">
        <v>535</v>
      </c>
      <c r="D851" s="430">
        <v>610</v>
      </c>
      <c r="E851" s="416">
        <f t="shared" si="12"/>
        <v>671</v>
      </c>
      <c r="F851" s="417"/>
      <c r="G851" s="361">
        <v>671</v>
      </c>
    </row>
    <row r="852" spans="1:7" x14ac:dyDescent="0.25">
      <c r="A852" s="413"/>
      <c r="B852" s="431"/>
      <c r="C852" s="396" t="s">
        <v>76</v>
      </c>
      <c r="D852" s="398"/>
      <c r="E852" s="416">
        <f t="shared" si="12"/>
        <v>0</v>
      </c>
      <c r="F852" s="417"/>
      <c r="G852" s="361"/>
    </row>
    <row r="853" spans="1:7" x14ac:dyDescent="0.25">
      <c r="A853" s="413"/>
      <c r="B853" s="431"/>
      <c r="C853" s="399" t="s">
        <v>1324</v>
      </c>
      <c r="D853" s="398"/>
      <c r="E853" s="416">
        <f t="shared" si="12"/>
        <v>0</v>
      </c>
      <c r="F853" s="417"/>
      <c r="G853" s="361"/>
    </row>
    <row r="854" spans="1:7" ht="31.5" x14ac:dyDescent="0.25">
      <c r="A854" s="413">
        <v>32</v>
      </c>
      <c r="B854" s="431" t="s">
        <v>1337</v>
      </c>
      <c r="C854" s="340" t="s">
        <v>1338</v>
      </c>
      <c r="D854" s="361">
        <v>350</v>
      </c>
      <c r="E854" s="416">
        <f t="shared" si="12"/>
        <v>385.00000000000006</v>
      </c>
      <c r="F854" s="417"/>
      <c r="G854" s="370">
        <v>385.00000000000006</v>
      </c>
    </row>
    <row r="855" spans="1:7" x14ac:dyDescent="0.25">
      <c r="A855" s="413">
        <v>33</v>
      </c>
      <c r="B855" s="431" t="s">
        <v>1060</v>
      </c>
      <c r="C855" s="400" t="s">
        <v>81</v>
      </c>
      <c r="D855" s="361">
        <v>330</v>
      </c>
      <c r="E855" s="416">
        <f t="shared" si="12"/>
        <v>363.00000000000006</v>
      </c>
      <c r="F855" s="417"/>
      <c r="G855" s="370">
        <v>363.00000000000006</v>
      </c>
    </row>
    <row r="856" spans="1:7" x14ac:dyDescent="0.25">
      <c r="A856" s="413">
        <v>34</v>
      </c>
      <c r="B856" s="431" t="s">
        <v>1061</v>
      </c>
      <c r="C856" s="400" t="s">
        <v>80</v>
      </c>
      <c r="D856" s="361">
        <v>380</v>
      </c>
      <c r="E856" s="416">
        <f t="shared" si="12"/>
        <v>418.00000000000006</v>
      </c>
      <c r="F856" s="417"/>
      <c r="G856" s="370">
        <v>418.00000000000006</v>
      </c>
    </row>
    <row r="857" spans="1:7" ht="31.5" x14ac:dyDescent="0.25">
      <c r="A857" s="413">
        <v>35</v>
      </c>
      <c r="B857" s="431" t="s">
        <v>1339</v>
      </c>
      <c r="C857" s="340" t="s">
        <v>1340</v>
      </c>
      <c r="D857" s="361">
        <v>330</v>
      </c>
      <c r="E857" s="416">
        <f t="shared" si="12"/>
        <v>363.00000000000006</v>
      </c>
      <c r="F857" s="417"/>
      <c r="G857" s="370">
        <v>363.00000000000006</v>
      </c>
    </row>
    <row r="858" spans="1:7" ht="31.5" x14ac:dyDescent="0.25">
      <c r="A858" s="413">
        <v>36</v>
      </c>
      <c r="B858" s="431" t="s">
        <v>1341</v>
      </c>
      <c r="C858" s="340" t="s">
        <v>84</v>
      </c>
      <c r="D858" s="361">
        <v>260</v>
      </c>
      <c r="E858" s="416">
        <f t="shared" si="12"/>
        <v>286</v>
      </c>
      <c r="F858" s="417"/>
      <c r="G858" s="370">
        <v>286</v>
      </c>
    </row>
    <row r="859" spans="1:7" ht="31.5" x14ac:dyDescent="0.25">
      <c r="A859" s="413">
        <v>37</v>
      </c>
      <c r="B859" s="431" t="s">
        <v>1342</v>
      </c>
      <c r="C859" s="340" t="s">
        <v>1343</v>
      </c>
      <c r="D859" s="361">
        <v>360</v>
      </c>
      <c r="E859" s="416">
        <f t="shared" si="12"/>
        <v>396.00000000000006</v>
      </c>
      <c r="F859" s="417"/>
      <c r="G859" s="370">
        <v>396.00000000000006</v>
      </c>
    </row>
    <row r="860" spans="1:7" x14ac:dyDescent="0.25">
      <c r="A860" s="413">
        <v>38</v>
      </c>
      <c r="B860" s="431" t="s">
        <v>1062</v>
      </c>
      <c r="C860" s="400" t="s">
        <v>1344</v>
      </c>
      <c r="D860" s="361">
        <v>220</v>
      </c>
      <c r="E860" s="416">
        <f t="shared" si="12"/>
        <v>242.00000000000003</v>
      </c>
      <c r="F860" s="417"/>
      <c r="G860" s="370">
        <v>242.00000000000003</v>
      </c>
    </row>
    <row r="861" spans="1:7" x14ac:dyDescent="0.25">
      <c r="A861" s="413">
        <v>39</v>
      </c>
      <c r="B861" s="431" t="s">
        <v>1345</v>
      </c>
      <c r="C861" s="400" t="s">
        <v>1346</v>
      </c>
      <c r="D861" s="361">
        <v>190</v>
      </c>
      <c r="E861" s="416">
        <f t="shared" si="12"/>
        <v>209.00000000000003</v>
      </c>
      <c r="F861" s="417"/>
      <c r="G861" s="370">
        <v>209.00000000000003</v>
      </c>
    </row>
    <row r="862" spans="1:7" x14ac:dyDescent="0.25">
      <c r="A862" s="413">
        <v>40</v>
      </c>
      <c r="B862" s="431" t="s">
        <v>1347</v>
      </c>
      <c r="C862" s="400" t="s">
        <v>1348</v>
      </c>
      <c r="D862" s="361">
        <v>330</v>
      </c>
      <c r="E862" s="416">
        <f t="shared" si="12"/>
        <v>363.00000000000006</v>
      </c>
      <c r="F862" s="417"/>
      <c r="G862" s="370">
        <v>363.00000000000006</v>
      </c>
    </row>
    <row r="863" spans="1:7" x14ac:dyDescent="0.25">
      <c r="A863" s="413">
        <v>41</v>
      </c>
      <c r="B863" s="431" t="s">
        <v>1349</v>
      </c>
      <c r="C863" s="400" t="s">
        <v>95</v>
      </c>
      <c r="D863" s="361">
        <v>380</v>
      </c>
      <c r="E863" s="416">
        <f t="shared" si="12"/>
        <v>418.00000000000006</v>
      </c>
      <c r="F863" s="417"/>
      <c r="G863" s="370">
        <v>418.00000000000006</v>
      </c>
    </row>
    <row r="864" spans="1:7" x14ac:dyDescent="0.25">
      <c r="A864" s="413">
        <v>42</v>
      </c>
      <c r="B864" s="431" t="s">
        <v>1064</v>
      </c>
      <c r="C864" s="400" t="s">
        <v>543</v>
      </c>
      <c r="D864" s="361">
        <v>395</v>
      </c>
      <c r="E864" s="416">
        <f t="shared" si="12"/>
        <v>434.50000000000006</v>
      </c>
      <c r="F864" s="417"/>
      <c r="G864" s="370">
        <v>434.50000000000006</v>
      </c>
    </row>
    <row r="865" spans="1:7" x14ac:dyDescent="0.25">
      <c r="A865" s="413">
        <v>43</v>
      </c>
      <c r="B865" s="431" t="s">
        <v>1066</v>
      </c>
      <c r="C865" s="400" t="s">
        <v>544</v>
      </c>
      <c r="D865" s="361">
        <v>160</v>
      </c>
      <c r="E865" s="416">
        <f t="shared" si="12"/>
        <v>176</v>
      </c>
      <c r="F865" s="417"/>
      <c r="G865" s="370">
        <v>176</v>
      </c>
    </row>
    <row r="866" spans="1:7" x14ac:dyDescent="0.25">
      <c r="A866" s="413">
        <v>44</v>
      </c>
      <c r="B866" s="431" t="s">
        <v>1350</v>
      </c>
      <c r="C866" s="400" t="s">
        <v>87</v>
      </c>
      <c r="D866" s="361">
        <v>200</v>
      </c>
      <c r="E866" s="416">
        <f t="shared" ref="E866:E892" si="13">D866*1.1</f>
        <v>220.00000000000003</v>
      </c>
      <c r="F866" s="417"/>
      <c r="G866" s="370">
        <v>220.00000000000003</v>
      </c>
    </row>
    <row r="867" spans="1:7" ht="31.5" x14ac:dyDescent="0.25">
      <c r="A867" s="413">
        <v>45</v>
      </c>
      <c r="B867" s="431" t="s">
        <v>1351</v>
      </c>
      <c r="C867" s="340" t="s">
        <v>77</v>
      </c>
      <c r="D867" s="361">
        <v>220</v>
      </c>
      <c r="E867" s="416">
        <f t="shared" si="13"/>
        <v>242.00000000000003</v>
      </c>
      <c r="F867" s="417"/>
      <c r="G867" s="370">
        <v>242.00000000000003</v>
      </c>
    </row>
    <row r="868" spans="1:7" x14ac:dyDescent="0.25">
      <c r="A868" s="413">
        <v>46</v>
      </c>
      <c r="B868" s="431" t="s">
        <v>1068</v>
      </c>
      <c r="C868" s="400" t="s">
        <v>545</v>
      </c>
      <c r="D868" s="361">
        <v>160</v>
      </c>
      <c r="E868" s="416">
        <f t="shared" si="13"/>
        <v>176</v>
      </c>
      <c r="F868" s="417"/>
      <c r="G868" s="370">
        <v>176</v>
      </c>
    </row>
    <row r="869" spans="1:7" ht="31.5" x14ac:dyDescent="0.25">
      <c r="A869" s="413">
        <v>47</v>
      </c>
      <c r="B869" s="431" t="s">
        <v>1352</v>
      </c>
      <c r="C869" s="340" t="s">
        <v>1353</v>
      </c>
      <c r="D869" s="361">
        <v>630</v>
      </c>
      <c r="E869" s="416">
        <f t="shared" si="13"/>
        <v>693</v>
      </c>
      <c r="F869" s="417"/>
      <c r="G869" s="370">
        <v>693</v>
      </c>
    </row>
    <row r="870" spans="1:7" x14ac:dyDescent="0.25">
      <c r="A870" s="413">
        <v>48</v>
      </c>
      <c r="B870" s="431" t="s">
        <v>1354</v>
      </c>
      <c r="C870" s="340" t="s">
        <v>1355</v>
      </c>
      <c r="D870" s="361">
        <v>410</v>
      </c>
      <c r="E870" s="416">
        <f t="shared" si="13"/>
        <v>451.00000000000006</v>
      </c>
      <c r="F870" s="417"/>
      <c r="G870" s="370">
        <v>451.00000000000006</v>
      </c>
    </row>
    <row r="871" spans="1:7" x14ac:dyDescent="0.25">
      <c r="A871" s="413">
        <v>49</v>
      </c>
      <c r="B871" s="431" t="s">
        <v>1042</v>
      </c>
      <c r="C871" s="400" t="s">
        <v>100</v>
      </c>
      <c r="D871" s="361">
        <v>465</v>
      </c>
      <c r="E871" s="416">
        <f t="shared" si="13"/>
        <v>511.50000000000006</v>
      </c>
      <c r="F871" s="417"/>
      <c r="G871" s="370">
        <v>511.50000000000006</v>
      </c>
    </row>
    <row r="872" spans="1:7" ht="31.5" x14ac:dyDescent="0.25">
      <c r="A872" s="413">
        <v>50</v>
      </c>
      <c r="B872" s="431" t="s">
        <v>1356</v>
      </c>
      <c r="C872" s="340" t="s">
        <v>1357</v>
      </c>
      <c r="D872" s="361">
        <v>240</v>
      </c>
      <c r="E872" s="416">
        <f t="shared" si="13"/>
        <v>264</v>
      </c>
      <c r="F872" s="417"/>
      <c r="G872" s="370">
        <v>264</v>
      </c>
    </row>
    <row r="873" spans="1:7" x14ac:dyDescent="0.25">
      <c r="A873" s="413">
        <v>51</v>
      </c>
      <c r="B873" s="431" t="s">
        <v>1358</v>
      </c>
      <c r="C873" s="340" t="s">
        <v>1359</v>
      </c>
      <c r="D873" s="361">
        <v>100</v>
      </c>
      <c r="E873" s="416">
        <f t="shared" si="13"/>
        <v>110.00000000000001</v>
      </c>
      <c r="F873" s="417"/>
      <c r="G873" s="370">
        <v>110.00000000000001</v>
      </c>
    </row>
    <row r="874" spans="1:7" x14ac:dyDescent="0.25">
      <c r="A874" s="413">
        <v>52</v>
      </c>
      <c r="B874" s="431" t="s">
        <v>1358</v>
      </c>
      <c r="C874" s="400" t="s">
        <v>1360</v>
      </c>
      <c r="D874" s="361">
        <v>620</v>
      </c>
      <c r="E874" s="416">
        <f t="shared" si="13"/>
        <v>682</v>
      </c>
      <c r="F874" s="417"/>
      <c r="G874" s="370">
        <v>682</v>
      </c>
    </row>
    <row r="875" spans="1:7" x14ac:dyDescent="0.25">
      <c r="A875" s="413">
        <v>53</v>
      </c>
      <c r="B875" s="431" t="s">
        <v>1347</v>
      </c>
      <c r="C875" s="400" t="s">
        <v>1361</v>
      </c>
      <c r="D875" s="361">
        <v>520</v>
      </c>
      <c r="E875" s="416">
        <f t="shared" si="13"/>
        <v>572</v>
      </c>
      <c r="F875" s="417"/>
      <c r="G875" s="370">
        <v>572</v>
      </c>
    </row>
    <row r="876" spans="1:7" x14ac:dyDescent="0.25">
      <c r="A876" s="413"/>
      <c r="B876" s="431"/>
      <c r="C876" s="401" t="s">
        <v>118</v>
      </c>
      <c r="D876" s="398"/>
      <c r="E876" s="416">
        <f t="shared" si="13"/>
        <v>0</v>
      </c>
      <c r="F876" s="417"/>
      <c r="G876" s="370"/>
    </row>
    <row r="877" spans="1:7" x14ac:dyDescent="0.25">
      <c r="A877" s="413"/>
      <c r="B877" s="431"/>
      <c r="C877" s="399" t="s">
        <v>1324</v>
      </c>
      <c r="D877" s="398"/>
      <c r="E877" s="416">
        <f t="shared" si="13"/>
        <v>0</v>
      </c>
      <c r="F877" s="417"/>
      <c r="G877" s="370"/>
    </row>
    <row r="878" spans="1:7" ht="31.5" x14ac:dyDescent="0.25">
      <c r="A878" s="413">
        <v>54</v>
      </c>
      <c r="B878" s="431" t="s">
        <v>1362</v>
      </c>
      <c r="C878" s="397" t="s">
        <v>1363</v>
      </c>
      <c r="D878" s="361">
        <v>710</v>
      </c>
      <c r="E878" s="416">
        <f t="shared" si="13"/>
        <v>781.00000000000011</v>
      </c>
      <c r="F878" s="417"/>
      <c r="G878" s="370">
        <v>781.00000000000011</v>
      </c>
    </row>
    <row r="879" spans="1:7" ht="31.5" x14ac:dyDescent="0.25">
      <c r="A879" s="413">
        <v>55</v>
      </c>
      <c r="B879" s="431" t="s">
        <v>1364</v>
      </c>
      <c r="C879" s="340" t="s">
        <v>562</v>
      </c>
      <c r="D879" s="361">
        <v>460</v>
      </c>
      <c r="E879" s="416">
        <f t="shared" si="13"/>
        <v>506.00000000000006</v>
      </c>
      <c r="F879" s="417"/>
      <c r="G879" s="370">
        <v>506.00000000000006</v>
      </c>
    </row>
    <row r="880" spans="1:7" ht="47.25" customHeight="1" x14ac:dyDescent="0.25">
      <c r="A880" s="413">
        <v>56</v>
      </c>
      <c r="B880" s="431" t="s">
        <v>1365</v>
      </c>
      <c r="C880" s="397" t="s">
        <v>1366</v>
      </c>
      <c r="D880" s="361">
        <v>580</v>
      </c>
      <c r="E880" s="416">
        <f t="shared" si="13"/>
        <v>638</v>
      </c>
      <c r="F880" s="417"/>
      <c r="G880" s="370">
        <v>638</v>
      </c>
    </row>
    <row r="881" spans="1:7" ht="46.5" customHeight="1" x14ac:dyDescent="0.25">
      <c r="A881" s="413">
        <v>57</v>
      </c>
      <c r="B881" s="431" t="s">
        <v>1367</v>
      </c>
      <c r="C881" s="397" t="s">
        <v>1368</v>
      </c>
      <c r="D881" s="361">
        <v>410</v>
      </c>
      <c r="E881" s="416">
        <f t="shared" si="13"/>
        <v>451.00000000000006</v>
      </c>
      <c r="F881" s="417"/>
      <c r="G881" s="370">
        <v>451.00000000000006</v>
      </c>
    </row>
    <row r="882" spans="1:7" ht="31.5" x14ac:dyDescent="0.25">
      <c r="A882" s="413">
        <v>58</v>
      </c>
      <c r="B882" s="431" t="s">
        <v>1369</v>
      </c>
      <c r="C882" s="397" t="s">
        <v>565</v>
      </c>
      <c r="D882" s="361">
        <v>580</v>
      </c>
      <c r="E882" s="416">
        <f t="shared" si="13"/>
        <v>638</v>
      </c>
      <c r="F882" s="417"/>
      <c r="G882" s="370">
        <v>638</v>
      </c>
    </row>
    <row r="883" spans="1:7" ht="31.5" x14ac:dyDescent="0.25">
      <c r="A883" s="413">
        <v>59</v>
      </c>
      <c r="B883" s="431" t="s">
        <v>1370</v>
      </c>
      <c r="C883" s="397" t="s">
        <v>566</v>
      </c>
      <c r="D883" s="361">
        <v>410</v>
      </c>
      <c r="E883" s="416">
        <f t="shared" si="13"/>
        <v>451.00000000000006</v>
      </c>
      <c r="F883" s="417"/>
      <c r="G883" s="370">
        <v>451.00000000000006</v>
      </c>
    </row>
    <row r="884" spans="1:7" ht="41.25" customHeight="1" x14ac:dyDescent="0.25">
      <c r="A884" s="413">
        <v>60</v>
      </c>
      <c r="B884" s="431" t="s">
        <v>1371</v>
      </c>
      <c r="C884" s="397" t="s">
        <v>567</v>
      </c>
      <c r="D884" s="361">
        <v>580</v>
      </c>
      <c r="E884" s="416">
        <f t="shared" si="13"/>
        <v>638</v>
      </c>
      <c r="F884" s="417"/>
      <c r="G884" s="370">
        <v>638</v>
      </c>
    </row>
    <row r="885" spans="1:7" ht="40.5" customHeight="1" x14ac:dyDescent="0.25">
      <c r="A885" s="413">
        <v>61</v>
      </c>
      <c r="B885" s="431" t="s">
        <v>1372</v>
      </c>
      <c r="C885" s="397" t="s">
        <v>568</v>
      </c>
      <c r="D885" s="361">
        <v>410</v>
      </c>
      <c r="E885" s="416">
        <f t="shared" si="13"/>
        <v>451.00000000000006</v>
      </c>
      <c r="F885" s="417"/>
      <c r="G885" s="370">
        <v>451.00000000000006</v>
      </c>
    </row>
    <row r="886" spans="1:7" ht="54" customHeight="1" x14ac:dyDescent="0.25">
      <c r="A886" s="413">
        <v>62</v>
      </c>
      <c r="B886" s="431" t="s">
        <v>1373</v>
      </c>
      <c r="C886" s="397" t="s">
        <v>569</v>
      </c>
      <c r="D886" s="361">
        <v>710</v>
      </c>
      <c r="E886" s="416">
        <f t="shared" si="13"/>
        <v>781.00000000000011</v>
      </c>
      <c r="F886" s="417"/>
      <c r="G886" s="370">
        <v>781.00000000000011</v>
      </c>
    </row>
    <row r="887" spans="1:7" ht="55.5" customHeight="1" x14ac:dyDescent="0.25">
      <c r="A887" s="413">
        <v>63</v>
      </c>
      <c r="B887" s="431" t="s">
        <v>1374</v>
      </c>
      <c r="C887" s="397" t="s">
        <v>570</v>
      </c>
      <c r="D887" s="361">
        <v>275</v>
      </c>
      <c r="E887" s="416">
        <f t="shared" si="13"/>
        <v>302.5</v>
      </c>
      <c r="F887" s="417"/>
      <c r="G887" s="370">
        <v>302.5</v>
      </c>
    </row>
    <row r="888" spans="1:7" ht="31.5" x14ac:dyDescent="0.25">
      <c r="A888" s="413">
        <v>64</v>
      </c>
      <c r="B888" s="431" t="s">
        <v>1375</v>
      </c>
      <c r="C888" s="397" t="s">
        <v>571</v>
      </c>
      <c r="D888" s="361">
        <v>700</v>
      </c>
      <c r="E888" s="416">
        <f t="shared" si="13"/>
        <v>770.00000000000011</v>
      </c>
      <c r="F888" s="417"/>
      <c r="G888" s="370">
        <v>770.00000000000011</v>
      </c>
    </row>
    <row r="889" spans="1:7" ht="31.5" x14ac:dyDescent="0.25">
      <c r="A889" s="413">
        <v>65</v>
      </c>
      <c r="B889" s="431" t="s">
        <v>1376</v>
      </c>
      <c r="C889" s="397" t="s">
        <v>572</v>
      </c>
      <c r="D889" s="361">
        <v>520</v>
      </c>
      <c r="E889" s="416">
        <f t="shared" si="13"/>
        <v>572</v>
      </c>
      <c r="F889" s="417"/>
      <c r="G889" s="370">
        <v>572</v>
      </c>
    </row>
    <row r="890" spans="1:7" ht="32.25" customHeight="1" x14ac:dyDescent="0.25">
      <c r="A890" s="413">
        <v>66</v>
      </c>
      <c r="B890" s="431" t="s">
        <v>1377</v>
      </c>
      <c r="C890" s="397" t="s">
        <v>573</v>
      </c>
      <c r="D890" s="361">
        <v>580</v>
      </c>
      <c r="E890" s="416">
        <f t="shared" si="13"/>
        <v>638</v>
      </c>
      <c r="F890" s="417"/>
      <c r="G890" s="370">
        <v>638</v>
      </c>
    </row>
    <row r="891" spans="1:7" ht="23.25" customHeight="1" x14ac:dyDescent="0.25">
      <c r="A891" s="413">
        <v>67</v>
      </c>
      <c r="B891" s="431" t="s">
        <v>1378</v>
      </c>
      <c r="C891" s="397" t="s">
        <v>1379</v>
      </c>
      <c r="D891" s="361">
        <v>440</v>
      </c>
      <c r="E891" s="416">
        <f t="shared" si="13"/>
        <v>484.00000000000006</v>
      </c>
      <c r="F891" s="417"/>
      <c r="G891" s="370">
        <v>484.00000000000006</v>
      </c>
    </row>
    <row r="892" spans="1:7" ht="28.5" customHeight="1" x14ac:dyDescent="0.25">
      <c r="A892" s="413">
        <v>68</v>
      </c>
      <c r="B892" s="431" t="s">
        <v>1380</v>
      </c>
      <c r="C892" s="397" t="s">
        <v>1381</v>
      </c>
      <c r="D892" s="373">
        <v>1200</v>
      </c>
      <c r="E892" s="416">
        <f t="shared" si="13"/>
        <v>1320</v>
      </c>
      <c r="F892" s="417"/>
      <c r="G892" s="370">
        <v>1320</v>
      </c>
    </row>
    <row r="894" spans="1:7" ht="15.75" customHeight="1" x14ac:dyDescent="0.25"/>
    <row r="896" spans="1:7" ht="18.75" customHeight="1" x14ac:dyDescent="0.3">
      <c r="A896" s="436"/>
      <c r="B896" s="436" t="s">
        <v>520</v>
      </c>
      <c r="C896" s="437"/>
      <c r="D896" s="437"/>
      <c r="E896" s="507"/>
    </row>
    <row r="897" spans="1:7" ht="18.75" x14ac:dyDescent="0.3">
      <c r="A897" s="436"/>
      <c r="B897" s="436"/>
      <c r="C897" s="437"/>
      <c r="D897" s="437"/>
      <c r="E897" s="507"/>
    </row>
    <row r="898" spans="1:7" ht="18.75" x14ac:dyDescent="0.3">
      <c r="A898" s="520" t="s">
        <v>1524</v>
      </c>
      <c r="B898" s="520"/>
      <c r="C898" s="520"/>
      <c r="D898" s="437"/>
      <c r="E898" s="507"/>
      <c r="G898" s="438" t="s">
        <v>1525</v>
      </c>
    </row>
    <row r="899" spans="1:7" ht="18.75" x14ac:dyDescent="0.3">
      <c r="A899" s="436"/>
      <c r="B899" s="436"/>
      <c r="C899" s="436"/>
      <c r="D899" s="437"/>
      <c r="E899" s="507"/>
    </row>
    <row r="900" spans="1:7" ht="18.75" x14ac:dyDescent="0.3">
      <c r="A900" s="436"/>
      <c r="B900" s="436"/>
      <c r="C900" s="436"/>
      <c r="D900" s="437"/>
      <c r="E900" s="507"/>
    </row>
    <row r="901" spans="1:7" ht="18.75" x14ac:dyDescent="0.3">
      <c r="A901" s="520" t="s">
        <v>1520</v>
      </c>
      <c r="B901" s="520"/>
      <c r="C901" s="520"/>
      <c r="D901" s="437"/>
      <c r="E901" s="507"/>
      <c r="G901" s="438" t="s">
        <v>1526</v>
      </c>
    </row>
    <row r="902" spans="1:7" ht="18.75" x14ac:dyDescent="0.3">
      <c r="A902" s="436"/>
      <c r="B902" s="436"/>
      <c r="C902" s="436"/>
      <c r="D902" s="437"/>
      <c r="E902" s="507"/>
    </row>
    <row r="903" spans="1:7" ht="18.75" x14ac:dyDescent="0.3">
      <c r="A903" s="436"/>
      <c r="B903" s="436"/>
      <c r="C903" s="436"/>
      <c r="D903" s="437"/>
      <c r="E903" s="507"/>
    </row>
    <row r="904" spans="1:7" ht="18.75" x14ac:dyDescent="0.3">
      <c r="A904" s="520" t="s">
        <v>1521</v>
      </c>
      <c r="B904" s="520"/>
      <c r="C904" s="520"/>
      <c r="D904" s="437"/>
      <c r="E904" s="507"/>
      <c r="G904" s="438" t="s">
        <v>1527</v>
      </c>
    </row>
    <row r="905" spans="1:7" ht="18.75" x14ac:dyDescent="0.3">
      <c r="A905" s="436"/>
      <c r="B905" s="436"/>
      <c r="C905" s="436"/>
      <c r="D905" s="437"/>
      <c r="E905" s="507"/>
    </row>
    <row r="906" spans="1:7" ht="18.75" x14ac:dyDescent="0.3">
      <c r="A906" s="436"/>
      <c r="B906" s="436"/>
      <c r="C906" s="436"/>
      <c r="D906" s="437"/>
      <c r="E906" s="507"/>
    </row>
    <row r="907" spans="1:7" ht="18.75" x14ac:dyDescent="0.3">
      <c r="A907" s="439" t="s">
        <v>1522</v>
      </c>
      <c r="B907" s="439"/>
      <c r="C907" s="439"/>
      <c r="D907" s="437"/>
      <c r="E907" s="507"/>
      <c r="G907" s="437" t="s">
        <v>1523</v>
      </c>
    </row>
    <row r="908" spans="1:7" x14ac:dyDescent="0.25">
      <c r="C908" s="434"/>
    </row>
  </sheetData>
  <sortState xmlns:xlrd2="http://schemas.microsoft.com/office/spreadsheetml/2017/richdata2" ref="B308:C341">
    <sortCondition ref="B308"/>
  </sortState>
  <mergeCells count="8">
    <mergeCell ref="A3:G3"/>
    <mergeCell ref="A375:G375"/>
    <mergeCell ref="A898:C898"/>
    <mergeCell ref="A901:C901"/>
    <mergeCell ref="A904:C904"/>
    <mergeCell ref="B331:D331"/>
    <mergeCell ref="C394:D394"/>
    <mergeCell ref="C426:D426"/>
  </mergeCells>
  <phoneticPr fontId="47" type="noConversion"/>
  <hyperlinks>
    <hyperlink ref="B193" r:id="rId1" display="https://zdravmedinform.ru/nomenclatura-meditcinskikh-uslug/a05.12.005.html" xr:uid="{B487519D-768E-489D-905F-63C39989AAFA}"/>
    <hyperlink ref="B200" r:id="rId2" display="https://zdravmedinform.ru/nomenclatura-meditcinskikh-uslug/a06.30.002.002.html" xr:uid="{CD5EA48C-98B9-4ED7-84FA-9F26BB2E37DF}"/>
  </hyperlinks>
  <pageMargins left="0.9055118110236221" right="0.70866141732283472" top="0.74803149606299213" bottom="0.74803149606299213" header="0.31496062992125984" footer="0.31496062992125984"/>
  <pageSetup paperSize="9" scale="74" fitToHeight="0" orientation="portrait" r:id="rId3"/>
  <headerFooter>
    <oddFooter>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57"/>
  <sheetViews>
    <sheetView topLeftCell="A724" workbookViewId="0">
      <selection activeCell="E735" sqref="E735"/>
    </sheetView>
  </sheetViews>
  <sheetFormatPr defaultRowHeight="15" x14ac:dyDescent="0.25"/>
  <cols>
    <col min="1" max="1" width="3.5703125" customWidth="1"/>
    <col min="2" max="2" width="12.5703125" customWidth="1"/>
    <col min="3" max="3" width="83" customWidth="1"/>
    <col min="4" max="4" width="15.140625" customWidth="1"/>
    <col min="5" max="5" width="9.140625" customWidth="1"/>
    <col min="6" max="6" width="11.7109375" customWidth="1"/>
  </cols>
  <sheetData>
    <row r="1" spans="1:7" ht="18.75" x14ac:dyDescent="0.3">
      <c r="B1" s="257"/>
      <c r="C1" s="21" t="s">
        <v>518</v>
      </c>
      <c r="D1" s="257"/>
      <c r="E1" s="257"/>
      <c r="F1" s="257"/>
      <c r="G1" s="257"/>
    </row>
    <row r="2" spans="1:7" ht="18.75" x14ac:dyDescent="0.3">
      <c r="C2" s="21" t="s">
        <v>0</v>
      </c>
    </row>
    <row r="3" spans="1:7" ht="18.75" x14ac:dyDescent="0.3">
      <c r="C3" s="18"/>
    </row>
    <row r="4" spans="1:7" ht="30" thickBot="1" x14ac:dyDescent="0.3">
      <c r="A4" s="7" t="s">
        <v>1</v>
      </c>
      <c r="B4" s="28" t="s">
        <v>683</v>
      </c>
      <c r="C4" s="28" t="s">
        <v>519</v>
      </c>
      <c r="D4" s="160" t="s">
        <v>680</v>
      </c>
      <c r="E4" s="241">
        <v>8.5000000000000006E-2</v>
      </c>
      <c r="F4" s="160" t="s">
        <v>680</v>
      </c>
    </row>
    <row r="5" spans="1:7" ht="16.5" thickBot="1" x14ac:dyDescent="0.3">
      <c r="A5" s="122" t="s">
        <v>2</v>
      </c>
      <c r="B5" s="120"/>
      <c r="C5" s="123" t="s">
        <v>521</v>
      </c>
      <c r="D5" s="121"/>
      <c r="E5" s="124"/>
      <c r="F5" s="114"/>
    </row>
    <row r="6" spans="1:7" ht="20.25" customHeight="1" x14ac:dyDescent="0.25">
      <c r="A6" s="111">
        <v>1</v>
      </c>
      <c r="B6" s="110" t="s">
        <v>685</v>
      </c>
      <c r="C6" s="9" t="s">
        <v>3</v>
      </c>
      <c r="D6" s="162">
        <v>350</v>
      </c>
      <c r="E6" s="242">
        <f>D6*1.085</f>
        <v>379.75</v>
      </c>
      <c r="F6" s="264">
        <v>380</v>
      </c>
    </row>
    <row r="7" spans="1:7" ht="15.75" x14ac:dyDescent="0.25">
      <c r="A7" s="84">
        <v>2</v>
      </c>
      <c r="B7" s="66" t="s">
        <v>686</v>
      </c>
      <c r="C7" s="5" t="s">
        <v>4</v>
      </c>
      <c r="D7" s="163">
        <v>580</v>
      </c>
      <c r="E7" s="242">
        <f>D7*1.086</f>
        <v>629.88</v>
      </c>
      <c r="F7" s="260">
        <v>630</v>
      </c>
    </row>
    <row r="8" spans="1:7" ht="15.75" x14ac:dyDescent="0.25">
      <c r="A8" s="111">
        <v>3</v>
      </c>
      <c r="B8" s="110" t="s">
        <v>687</v>
      </c>
      <c r="C8" s="5" t="s">
        <v>5</v>
      </c>
      <c r="D8" s="163">
        <v>390</v>
      </c>
      <c r="E8" s="242">
        <f t="shared" ref="E8:E71" si="0">D8*1.085</f>
        <v>423.15</v>
      </c>
      <c r="F8" s="260">
        <v>420</v>
      </c>
    </row>
    <row r="9" spans="1:7" ht="15.75" x14ac:dyDescent="0.25">
      <c r="A9" s="84">
        <v>4</v>
      </c>
      <c r="B9" s="66" t="s">
        <v>688</v>
      </c>
      <c r="C9" s="5" t="s">
        <v>6</v>
      </c>
      <c r="D9" s="163">
        <v>530</v>
      </c>
      <c r="E9" s="242">
        <f t="shared" si="0"/>
        <v>575.04999999999995</v>
      </c>
      <c r="F9" s="260">
        <v>575</v>
      </c>
    </row>
    <row r="10" spans="1:7" ht="15.75" x14ac:dyDescent="0.25">
      <c r="A10" s="111">
        <v>5</v>
      </c>
      <c r="B10" s="110" t="s">
        <v>689</v>
      </c>
      <c r="C10" s="5" t="s">
        <v>7</v>
      </c>
      <c r="D10" s="163">
        <v>560</v>
      </c>
      <c r="E10" s="242">
        <f t="shared" si="0"/>
        <v>607.6</v>
      </c>
      <c r="F10" s="260">
        <v>600</v>
      </c>
    </row>
    <row r="11" spans="1:7" ht="21" customHeight="1" x14ac:dyDescent="0.25">
      <c r="A11" s="84">
        <v>6</v>
      </c>
      <c r="B11" s="66" t="s">
        <v>690</v>
      </c>
      <c r="C11" s="5" t="s">
        <v>8</v>
      </c>
      <c r="D11" s="163">
        <v>770</v>
      </c>
      <c r="E11" s="242">
        <f t="shared" si="0"/>
        <v>835.44999999999993</v>
      </c>
      <c r="F11" s="260">
        <v>835</v>
      </c>
    </row>
    <row r="12" spans="1:7" ht="15.75" x14ac:dyDescent="0.25">
      <c r="A12" s="111">
        <v>7</v>
      </c>
      <c r="B12" s="110" t="s">
        <v>691</v>
      </c>
      <c r="C12" s="5" t="s">
        <v>9</v>
      </c>
      <c r="D12" s="163">
        <v>1050</v>
      </c>
      <c r="E12" s="242">
        <f t="shared" si="0"/>
        <v>1139.25</v>
      </c>
      <c r="F12" s="260">
        <v>1100</v>
      </c>
    </row>
    <row r="13" spans="1:7" ht="31.5" x14ac:dyDescent="0.25">
      <c r="A13" s="84">
        <v>8</v>
      </c>
      <c r="B13" s="66" t="s">
        <v>692</v>
      </c>
      <c r="C13" s="5" t="s">
        <v>10</v>
      </c>
      <c r="D13" s="163">
        <v>1070</v>
      </c>
      <c r="E13" s="242">
        <f t="shared" si="0"/>
        <v>1160.95</v>
      </c>
      <c r="F13" s="260">
        <v>1160</v>
      </c>
    </row>
    <row r="14" spans="1:7" ht="15.75" x14ac:dyDescent="0.25">
      <c r="A14" s="111">
        <v>9</v>
      </c>
      <c r="B14" s="110" t="s">
        <v>693</v>
      </c>
      <c r="C14" s="9" t="s">
        <v>11</v>
      </c>
      <c r="D14" s="163">
        <v>560</v>
      </c>
      <c r="E14" s="242">
        <f t="shared" si="0"/>
        <v>607.6</v>
      </c>
      <c r="F14" s="260">
        <v>600</v>
      </c>
    </row>
    <row r="15" spans="1:7" ht="31.5" x14ac:dyDescent="0.25">
      <c r="A15" s="84">
        <v>10</v>
      </c>
      <c r="B15" s="66" t="s">
        <v>694</v>
      </c>
      <c r="C15" s="5" t="s">
        <v>12</v>
      </c>
      <c r="D15" s="163">
        <v>960</v>
      </c>
      <c r="E15" s="242">
        <f t="shared" si="0"/>
        <v>1041.5999999999999</v>
      </c>
      <c r="F15" s="260">
        <v>1040</v>
      </c>
    </row>
    <row r="16" spans="1:7" ht="31.5" x14ac:dyDescent="0.25">
      <c r="A16" s="111">
        <v>11</v>
      </c>
      <c r="B16" s="110" t="s">
        <v>695</v>
      </c>
      <c r="C16" s="5" t="s">
        <v>13</v>
      </c>
      <c r="D16" s="163">
        <v>1070</v>
      </c>
      <c r="E16" s="242">
        <f t="shared" si="0"/>
        <v>1160.95</v>
      </c>
      <c r="F16" s="260">
        <v>1160</v>
      </c>
    </row>
    <row r="17" spans="1:6" ht="31.5" x14ac:dyDescent="0.25">
      <c r="A17" s="84">
        <v>12</v>
      </c>
      <c r="B17" s="66" t="s">
        <v>695</v>
      </c>
      <c r="C17" s="5" t="s">
        <v>14</v>
      </c>
      <c r="D17" s="163">
        <v>1040</v>
      </c>
      <c r="E17" s="242">
        <f t="shared" si="0"/>
        <v>1128.3999999999999</v>
      </c>
      <c r="F17" s="260">
        <v>1120</v>
      </c>
    </row>
    <row r="18" spans="1:6" ht="22.5" customHeight="1" x14ac:dyDescent="0.25">
      <c r="A18" s="111">
        <v>13</v>
      </c>
      <c r="B18" s="110" t="s">
        <v>696</v>
      </c>
      <c r="C18" s="5" t="s">
        <v>15</v>
      </c>
      <c r="D18" s="163">
        <v>1250</v>
      </c>
      <c r="E18" s="242">
        <f t="shared" si="0"/>
        <v>1356.25</v>
      </c>
      <c r="F18" s="260">
        <v>1350</v>
      </c>
    </row>
    <row r="19" spans="1:6" ht="21" customHeight="1" x14ac:dyDescent="0.25">
      <c r="A19" s="84">
        <v>14</v>
      </c>
      <c r="B19" s="66" t="s">
        <v>697</v>
      </c>
      <c r="C19" s="5" t="s">
        <v>16</v>
      </c>
      <c r="D19" s="163">
        <v>1150</v>
      </c>
      <c r="E19" s="242">
        <f t="shared" si="0"/>
        <v>1247.75</v>
      </c>
      <c r="F19" s="260">
        <v>1240</v>
      </c>
    </row>
    <row r="20" spans="1:6" ht="21.75" customHeight="1" x14ac:dyDescent="0.25">
      <c r="A20" s="111">
        <v>15</v>
      </c>
      <c r="B20" s="66" t="s">
        <v>697</v>
      </c>
      <c r="C20" s="5" t="s">
        <v>17</v>
      </c>
      <c r="D20" s="163">
        <v>1050</v>
      </c>
      <c r="E20" s="242">
        <f t="shared" si="0"/>
        <v>1139.25</v>
      </c>
      <c r="F20" s="260">
        <v>1130</v>
      </c>
    </row>
    <row r="21" spans="1:6" ht="22.5" customHeight="1" x14ac:dyDescent="0.25">
      <c r="A21" s="84">
        <v>16</v>
      </c>
      <c r="B21" s="66" t="s">
        <v>697</v>
      </c>
      <c r="C21" s="5" t="s">
        <v>18</v>
      </c>
      <c r="D21" s="163">
        <v>1800</v>
      </c>
      <c r="E21" s="242">
        <f t="shared" si="0"/>
        <v>1953</v>
      </c>
      <c r="F21" s="260">
        <v>1950</v>
      </c>
    </row>
    <row r="22" spans="1:6" ht="15.75" x14ac:dyDescent="0.25">
      <c r="A22" s="111">
        <v>17</v>
      </c>
      <c r="B22" s="130" t="s">
        <v>698</v>
      </c>
      <c r="C22" s="13" t="s">
        <v>19</v>
      </c>
      <c r="D22" s="163">
        <v>2240</v>
      </c>
      <c r="E22" s="242">
        <f t="shared" si="0"/>
        <v>2430.4</v>
      </c>
      <c r="F22" s="260">
        <v>2430</v>
      </c>
    </row>
    <row r="23" spans="1:6" ht="31.5" x14ac:dyDescent="0.25">
      <c r="A23" s="84">
        <v>18</v>
      </c>
      <c r="B23" s="66" t="s">
        <v>697</v>
      </c>
      <c r="C23" s="5" t="s">
        <v>20</v>
      </c>
      <c r="D23" s="163">
        <v>1220</v>
      </c>
      <c r="E23" s="242">
        <f t="shared" si="0"/>
        <v>1323.7</v>
      </c>
      <c r="F23" s="260">
        <v>1320</v>
      </c>
    </row>
    <row r="24" spans="1:6" ht="15.75" x14ac:dyDescent="0.25">
      <c r="A24" s="111">
        <v>19</v>
      </c>
      <c r="B24" s="110" t="s">
        <v>699</v>
      </c>
      <c r="C24" s="5" t="s">
        <v>21</v>
      </c>
      <c r="D24" s="163">
        <v>1450</v>
      </c>
      <c r="E24" s="242">
        <f t="shared" si="0"/>
        <v>1573.25</v>
      </c>
      <c r="F24" s="260">
        <v>1570</v>
      </c>
    </row>
    <row r="25" spans="1:6" ht="15.75" x14ac:dyDescent="0.25">
      <c r="A25" s="84">
        <v>20</v>
      </c>
      <c r="B25" s="66" t="s">
        <v>700</v>
      </c>
      <c r="C25" s="5" t="s">
        <v>22</v>
      </c>
      <c r="D25" s="163">
        <v>1350</v>
      </c>
      <c r="E25" s="242">
        <f t="shared" si="0"/>
        <v>1464.75</v>
      </c>
      <c r="F25" s="260">
        <v>1465</v>
      </c>
    </row>
    <row r="26" spans="1:6" ht="15.75" x14ac:dyDescent="0.25">
      <c r="A26" s="111">
        <v>21</v>
      </c>
      <c r="B26" s="110" t="s">
        <v>692</v>
      </c>
      <c r="C26" s="5" t="s">
        <v>23</v>
      </c>
      <c r="D26" s="163">
        <v>2240</v>
      </c>
      <c r="E26" s="242">
        <f t="shared" si="0"/>
        <v>2430.4</v>
      </c>
      <c r="F26" s="260">
        <v>2430</v>
      </c>
    </row>
    <row r="27" spans="1:6" ht="15.75" x14ac:dyDescent="0.25">
      <c r="A27" s="84">
        <v>22</v>
      </c>
      <c r="B27" s="110" t="s">
        <v>692</v>
      </c>
      <c r="C27" s="5" t="s">
        <v>24</v>
      </c>
      <c r="D27" s="163">
        <v>5560</v>
      </c>
      <c r="E27" s="242">
        <f t="shared" si="0"/>
        <v>6032.5999999999995</v>
      </c>
      <c r="F27" s="260">
        <v>6000</v>
      </c>
    </row>
    <row r="28" spans="1:6" ht="31.5" x14ac:dyDescent="0.25">
      <c r="A28" s="80">
        <v>23</v>
      </c>
      <c r="B28" s="50" t="s">
        <v>701</v>
      </c>
      <c r="C28" s="213" t="s">
        <v>25</v>
      </c>
      <c r="D28" s="192">
        <v>1600</v>
      </c>
      <c r="E28" s="242">
        <f t="shared" si="0"/>
        <v>1736</v>
      </c>
      <c r="F28" s="260">
        <v>1730</v>
      </c>
    </row>
    <row r="29" spans="1:6" ht="15.75" x14ac:dyDescent="0.25">
      <c r="A29" s="62">
        <v>24</v>
      </c>
      <c r="B29" s="50" t="s">
        <v>702</v>
      </c>
      <c r="C29" s="214" t="s">
        <v>705</v>
      </c>
      <c r="D29" s="192">
        <v>1980</v>
      </c>
      <c r="E29" s="242">
        <f t="shared" si="0"/>
        <v>2148.2999999999997</v>
      </c>
      <c r="F29" s="260">
        <v>2140</v>
      </c>
    </row>
    <row r="30" spans="1:6" ht="31.5" x14ac:dyDescent="0.25">
      <c r="A30" s="80">
        <v>25</v>
      </c>
      <c r="B30" s="50" t="s">
        <v>702</v>
      </c>
      <c r="C30" s="16" t="s">
        <v>706</v>
      </c>
      <c r="D30" s="192">
        <v>2030</v>
      </c>
      <c r="E30" s="242">
        <f t="shared" si="0"/>
        <v>2202.5499999999997</v>
      </c>
      <c r="F30" s="260">
        <v>2200</v>
      </c>
    </row>
    <row r="31" spans="1:6" ht="31.5" x14ac:dyDescent="0.25">
      <c r="A31" s="84">
        <v>26</v>
      </c>
      <c r="B31" s="110" t="s">
        <v>702</v>
      </c>
      <c r="C31" s="3" t="s">
        <v>707</v>
      </c>
      <c r="D31" s="163">
        <v>2030</v>
      </c>
      <c r="E31" s="242">
        <f t="shared" si="0"/>
        <v>2202.5499999999997</v>
      </c>
      <c r="F31" s="260">
        <v>2200</v>
      </c>
    </row>
    <row r="32" spans="1:6" ht="21" customHeight="1" x14ac:dyDescent="0.25">
      <c r="A32" s="111">
        <v>27</v>
      </c>
      <c r="B32" s="110" t="s">
        <v>703</v>
      </c>
      <c r="C32" s="3" t="s">
        <v>708</v>
      </c>
      <c r="D32" s="163">
        <v>1550</v>
      </c>
      <c r="E32" s="242">
        <f t="shared" si="0"/>
        <v>1681.75</v>
      </c>
      <c r="F32" s="260">
        <v>1650</v>
      </c>
    </row>
    <row r="33" spans="1:6" ht="31.5" x14ac:dyDescent="0.25">
      <c r="A33" s="84">
        <v>28</v>
      </c>
      <c r="B33" s="110" t="s">
        <v>703</v>
      </c>
      <c r="C33" s="3" t="s">
        <v>709</v>
      </c>
      <c r="D33" s="163">
        <v>1600</v>
      </c>
      <c r="E33" s="242">
        <f t="shared" si="0"/>
        <v>1736</v>
      </c>
      <c r="F33" s="260">
        <v>1700</v>
      </c>
    </row>
    <row r="34" spans="1:6" ht="20.25" customHeight="1" x14ac:dyDescent="0.25">
      <c r="A34" s="111">
        <v>29</v>
      </c>
      <c r="B34" s="110" t="s">
        <v>692</v>
      </c>
      <c r="C34" s="5" t="s">
        <v>26</v>
      </c>
      <c r="D34" s="163">
        <v>2400</v>
      </c>
      <c r="E34" s="242">
        <f t="shared" si="0"/>
        <v>2604</v>
      </c>
      <c r="F34" s="260">
        <v>2600</v>
      </c>
    </row>
    <row r="35" spans="1:6" ht="23.25" customHeight="1" x14ac:dyDescent="0.25">
      <c r="A35" s="84">
        <v>30</v>
      </c>
      <c r="B35" s="66" t="s">
        <v>704</v>
      </c>
      <c r="C35" s="5" t="s">
        <v>27</v>
      </c>
      <c r="D35" s="163">
        <v>1850</v>
      </c>
      <c r="E35" s="242">
        <f t="shared" si="0"/>
        <v>2007.25</v>
      </c>
      <c r="F35" s="260">
        <v>2000</v>
      </c>
    </row>
    <row r="36" spans="1:6" ht="16.5" thickBot="1" x14ac:dyDescent="0.3">
      <c r="A36" s="164">
        <v>31</v>
      </c>
      <c r="B36" s="165"/>
      <c r="C36" s="31" t="s">
        <v>28</v>
      </c>
      <c r="D36" s="166">
        <v>390</v>
      </c>
      <c r="E36" s="242">
        <f t="shared" si="0"/>
        <v>423.15</v>
      </c>
      <c r="F36" s="262">
        <v>420</v>
      </c>
    </row>
    <row r="37" spans="1:6" ht="16.5" thickBot="1" x14ac:dyDescent="0.3">
      <c r="A37" s="115" t="s">
        <v>29</v>
      </c>
      <c r="B37" s="144"/>
      <c r="C37" s="118" t="s">
        <v>522</v>
      </c>
      <c r="D37" s="167"/>
      <c r="E37" s="258"/>
      <c r="F37" s="263"/>
    </row>
    <row r="38" spans="1:6" ht="15.75" x14ac:dyDescent="0.25">
      <c r="A38" s="145"/>
      <c r="B38" s="146"/>
      <c r="C38" s="147" t="s">
        <v>30</v>
      </c>
      <c r="D38" s="168"/>
      <c r="E38" s="242"/>
      <c r="F38" s="264"/>
    </row>
    <row r="39" spans="1:6" ht="15.75" x14ac:dyDescent="0.25">
      <c r="A39" s="84">
        <v>1</v>
      </c>
      <c r="B39" s="66" t="s">
        <v>710</v>
      </c>
      <c r="C39" s="5" t="s">
        <v>31</v>
      </c>
      <c r="D39" s="163">
        <v>650</v>
      </c>
      <c r="E39" s="242">
        <f t="shared" si="0"/>
        <v>705.25</v>
      </c>
      <c r="F39" s="260">
        <v>700</v>
      </c>
    </row>
    <row r="40" spans="1:6" ht="31.5" x14ac:dyDescent="0.25">
      <c r="A40" s="84">
        <v>2</v>
      </c>
      <c r="B40" s="110" t="s">
        <v>711</v>
      </c>
      <c r="C40" s="29" t="s">
        <v>32</v>
      </c>
      <c r="D40" s="163">
        <v>600</v>
      </c>
      <c r="E40" s="242">
        <f t="shared" si="0"/>
        <v>651</v>
      </c>
      <c r="F40" s="260">
        <v>650</v>
      </c>
    </row>
    <row r="41" spans="1:6" ht="15.75" x14ac:dyDescent="0.25">
      <c r="A41" s="84">
        <v>3</v>
      </c>
      <c r="B41" s="66" t="s">
        <v>712</v>
      </c>
      <c r="C41" s="5" t="s">
        <v>33</v>
      </c>
      <c r="D41" s="163">
        <v>745</v>
      </c>
      <c r="E41" s="242">
        <f t="shared" si="0"/>
        <v>808.32499999999993</v>
      </c>
      <c r="F41" s="260">
        <v>800</v>
      </c>
    </row>
    <row r="42" spans="1:6" ht="15.75" x14ac:dyDescent="0.25">
      <c r="A42" s="84">
        <v>4</v>
      </c>
      <c r="B42" s="66" t="s">
        <v>713</v>
      </c>
      <c r="C42" s="3" t="s">
        <v>34</v>
      </c>
      <c r="D42" s="163">
        <v>570</v>
      </c>
      <c r="E42" s="242">
        <f t="shared" si="0"/>
        <v>618.44999999999993</v>
      </c>
      <c r="F42" s="260">
        <v>600</v>
      </c>
    </row>
    <row r="43" spans="1:6" ht="15.75" x14ac:dyDescent="0.25">
      <c r="A43" s="84">
        <v>5</v>
      </c>
      <c r="B43" s="66" t="s">
        <v>714</v>
      </c>
      <c r="C43" s="5" t="s">
        <v>35</v>
      </c>
      <c r="D43" s="163">
        <v>345</v>
      </c>
      <c r="E43" s="242">
        <f t="shared" si="0"/>
        <v>374.32499999999999</v>
      </c>
      <c r="F43" s="260">
        <v>370</v>
      </c>
    </row>
    <row r="44" spans="1:6" ht="31.5" x14ac:dyDescent="0.25">
      <c r="A44" s="84">
        <v>6</v>
      </c>
      <c r="B44" s="66" t="s">
        <v>715</v>
      </c>
      <c r="C44" s="5" t="s">
        <v>36</v>
      </c>
      <c r="D44" s="163">
        <v>490</v>
      </c>
      <c r="E44" s="242">
        <f t="shared" si="0"/>
        <v>531.65</v>
      </c>
      <c r="F44" s="260">
        <v>530</v>
      </c>
    </row>
    <row r="45" spans="1:6" ht="15.75" x14ac:dyDescent="0.25">
      <c r="A45" s="84">
        <v>7</v>
      </c>
      <c r="B45" s="129" t="s">
        <v>716</v>
      </c>
      <c r="C45" s="13" t="s">
        <v>37</v>
      </c>
      <c r="D45" s="163">
        <v>560</v>
      </c>
      <c r="E45" s="242">
        <f t="shared" si="0"/>
        <v>607.6</v>
      </c>
      <c r="F45" s="260">
        <v>600</v>
      </c>
    </row>
    <row r="46" spans="1:6" ht="31.5" x14ac:dyDescent="0.25">
      <c r="A46" s="62">
        <v>8</v>
      </c>
      <c r="B46" s="51" t="s">
        <v>717</v>
      </c>
      <c r="C46" s="213" t="s">
        <v>1154</v>
      </c>
      <c r="D46" s="126">
        <v>1250</v>
      </c>
      <c r="E46" s="242">
        <f t="shared" si="0"/>
        <v>1356.25</v>
      </c>
      <c r="F46" s="260">
        <v>1350</v>
      </c>
    </row>
    <row r="47" spans="1:6" ht="31.5" x14ac:dyDescent="0.25">
      <c r="A47" s="62">
        <v>9</v>
      </c>
      <c r="B47" s="51" t="s">
        <v>717</v>
      </c>
      <c r="C47" s="213" t="s">
        <v>1155</v>
      </c>
      <c r="D47" s="126">
        <v>1250</v>
      </c>
      <c r="E47" s="242">
        <f t="shared" si="0"/>
        <v>1356.25</v>
      </c>
      <c r="F47" s="260">
        <v>1350</v>
      </c>
    </row>
    <row r="48" spans="1:6" ht="15.75" x14ac:dyDescent="0.25">
      <c r="A48" s="84">
        <v>10</v>
      </c>
      <c r="B48" s="66" t="s">
        <v>718</v>
      </c>
      <c r="C48" s="5" t="s">
        <v>599</v>
      </c>
      <c r="D48" s="163">
        <v>1460</v>
      </c>
      <c r="E48" s="242">
        <f t="shared" si="0"/>
        <v>1584.1</v>
      </c>
      <c r="F48" s="260">
        <v>1580</v>
      </c>
    </row>
    <row r="49" spans="1:6" ht="15.75" x14ac:dyDescent="0.25">
      <c r="A49" s="84">
        <v>11</v>
      </c>
      <c r="B49" s="66" t="s">
        <v>719</v>
      </c>
      <c r="C49" s="4" t="s">
        <v>38</v>
      </c>
      <c r="D49" s="163">
        <v>460</v>
      </c>
      <c r="E49" s="242">
        <f t="shared" si="0"/>
        <v>499.09999999999997</v>
      </c>
      <c r="F49" s="260">
        <v>500</v>
      </c>
    </row>
    <row r="50" spans="1:6" ht="21" customHeight="1" x14ac:dyDescent="0.25">
      <c r="A50" s="111">
        <v>12</v>
      </c>
      <c r="B50" s="110" t="s">
        <v>720</v>
      </c>
      <c r="C50" s="9" t="s">
        <v>39</v>
      </c>
      <c r="D50" s="163">
        <v>490</v>
      </c>
      <c r="E50" s="242">
        <f t="shared" si="0"/>
        <v>531.65</v>
      </c>
      <c r="F50" s="260">
        <v>530</v>
      </c>
    </row>
    <row r="51" spans="1:6" ht="15.75" x14ac:dyDescent="0.25">
      <c r="A51" s="84">
        <v>13</v>
      </c>
      <c r="B51" s="66" t="s">
        <v>721</v>
      </c>
      <c r="C51" s="5" t="s">
        <v>40</v>
      </c>
      <c r="D51" s="163">
        <v>490</v>
      </c>
      <c r="E51" s="242">
        <f t="shared" si="0"/>
        <v>531.65</v>
      </c>
      <c r="F51" s="260">
        <v>530</v>
      </c>
    </row>
    <row r="52" spans="1:6" ht="31.5" x14ac:dyDescent="0.25">
      <c r="A52" s="84">
        <v>14</v>
      </c>
      <c r="B52" s="66" t="s">
        <v>722</v>
      </c>
      <c r="C52" s="5" t="s">
        <v>1156</v>
      </c>
      <c r="D52" s="163">
        <v>490</v>
      </c>
      <c r="E52" s="242">
        <f t="shared" si="0"/>
        <v>531.65</v>
      </c>
      <c r="F52" s="260">
        <v>530</v>
      </c>
    </row>
    <row r="53" spans="1:6" ht="15.75" x14ac:dyDescent="0.25">
      <c r="A53" s="84">
        <v>15</v>
      </c>
      <c r="B53" s="66" t="s">
        <v>723</v>
      </c>
      <c r="C53" s="5" t="s">
        <v>1174</v>
      </c>
      <c r="D53" s="163">
        <v>500</v>
      </c>
      <c r="E53" s="242">
        <f t="shared" si="0"/>
        <v>542.5</v>
      </c>
      <c r="F53" s="260">
        <v>540</v>
      </c>
    </row>
    <row r="54" spans="1:6" ht="15.75" x14ac:dyDescent="0.25">
      <c r="A54" s="84">
        <v>16</v>
      </c>
      <c r="B54" s="66" t="s">
        <v>724</v>
      </c>
      <c r="C54" s="5" t="s">
        <v>41</v>
      </c>
      <c r="D54" s="163">
        <v>500</v>
      </c>
      <c r="E54" s="242">
        <f t="shared" si="0"/>
        <v>542.5</v>
      </c>
      <c r="F54" s="260">
        <v>540</v>
      </c>
    </row>
    <row r="55" spans="1:6" ht="15.75" x14ac:dyDescent="0.25">
      <c r="A55" s="84">
        <v>17</v>
      </c>
      <c r="B55" s="129" t="s">
        <v>725</v>
      </c>
      <c r="C55" s="13" t="s">
        <v>42</v>
      </c>
      <c r="D55" s="163">
        <v>1800</v>
      </c>
      <c r="E55" s="242">
        <f t="shared" si="0"/>
        <v>1953</v>
      </c>
      <c r="F55" s="260">
        <v>1950</v>
      </c>
    </row>
    <row r="56" spans="1:6" ht="20.25" customHeight="1" x14ac:dyDescent="0.25">
      <c r="A56" s="84">
        <v>18</v>
      </c>
      <c r="B56" s="66" t="s">
        <v>726</v>
      </c>
      <c r="C56" s="5" t="s">
        <v>43</v>
      </c>
      <c r="D56" s="163">
        <v>780</v>
      </c>
      <c r="E56" s="242">
        <f t="shared" si="0"/>
        <v>846.3</v>
      </c>
      <c r="F56" s="260">
        <v>840</v>
      </c>
    </row>
    <row r="57" spans="1:6" ht="15.75" x14ac:dyDescent="0.25">
      <c r="A57" s="84">
        <v>19</v>
      </c>
      <c r="B57" s="110" t="s">
        <v>727</v>
      </c>
      <c r="C57" s="9" t="s">
        <v>1157</v>
      </c>
      <c r="D57" s="163">
        <v>540</v>
      </c>
      <c r="E57" s="242">
        <f t="shared" si="0"/>
        <v>585.9</v>
      </c>
      <c r="F57" s="260">
        <v>580</v>
      </c>
    </row>
    <row r="58" spans="1:6" ht="15.75" x14ac:dyDescent="0.25">
      <c r="A58" s="84">
        <v>20</v>
      </c>
      <c r="B58" s="66" t="s">
        <v>728</v>
      </c>
      <c r="C58" s="5" t="s">
        <v>44</v>
      </c>
      <c r="D58" s="163">
        <v>460</v>
      </c>
      <c r="E58" s="242">
        <f t="shared" si="0"/>
        <v>499.09999999999997</v>
      </c>
      <c r="F58" s="260">
        <v>500</v>
      </c>
    </row>
    <row r="59" spans="1:6" ht="15.75" x14ac:dyDescent="0.25">
      <c r="A59" s="84">
        <v>21</v>
      </c>
      <c r="B59" s="66" t="s">
        <v>729</v>
      </c>
      <c r="C59" s="5" t="s">
        <v>45</v>
      </c>
      <c r="D59" s="163">
        <v>560</v>
      </c>
      <c r="E59" s="242">
        <f t="shared" si="0"/>
        <v>607.6</v>
      </c>
      <c r="F59" s="260">
        <v>600</v>
      </c>
    </row>
    <row r="60" spans="1:6" ht="21.75" customHeight="1" x14ac:dyDescent="0.25">
      <c r="A60" s="84">
        <v>22</v>
      </c>
      <c r="B60" s="246" t="s">
        <v>1158</v>
      </c>
      <c r="C60" s="5" t="s">
        <v>1159</v>
      </c>
      <c r="D60" s="163">
        <v>800</v>
      </c>
      <c r="E60" s="242">
        <f t="shared" si="0"/>
        <v>868</v>
      </c>
      <c r="F60" s="261">
        <v>860</v>
      </c>
    </row>
    <row r="61" spans="1:6" ht="19.5" customHeight="1" x14ac:dyDescent="0.25">
      <c r="A61" s="84">
        <v>23</v>
      </c>
      <c r="B61" s="247" t="s">
        <v>1160</v>
      </c>
      <c r="C61" s="5" t="s">
        <v>1161</v>
      </c>
      <c r="D61" s="163">
        <v>800</v>
      </c>
      <c r="E61" s="242">
        <f t="shared" si="0"/>
        <v>868</v>
      </c>
      <c r="F61" s="261">
        <v>860</v>
      </c>
    </row>
    <row r="62" spans="1:6" ht="15.75" x14ac:dyDescent="0.25">
      <c r="A62" s="84">
        <v>24</v>
      </c>
      <c r="B62" s="248" t="s">
        <v>1162</v>
      </c>
      <c r="C62" s="5" t="s">
        <v>1163</v>
      </c>
      <c r="D62" s="163">
        <v>600</v>
      </c>
      <c r="E62" s="242">
        <f t="shared" si="0"/>
        <v>651</v>
      </c>
      <c r="F62" s="261">
        <v>650</v>
      </c>
    </row>
    <row r="63" spans="1:6" ht="31.5" x14ac:dyDescent="0.25">
      <c r="A63" s="84">
        <v>25</v>
      </c>
      <c r="B63" s="249" t="s">
        <v>1164</v>
      </c>
      <c r="C63" s="35" t="s">
        <v>1165</v>
      </c>
      <c r="D63" s="163">
        <v>1500</v>
      </c>
      <c r="E63" s="242">
        <f t="shared" si="0"/>
        <v>1627.5</v>
      </c>
      <c r="F63" s="261">
        <v>1600</v>
      </c>
    </row>
    <row r="64" spans="1:6" ht="27" customHeight="1" x14ac:dyDescent="0.25">
      <c r="A64" s="84">
        <v>26</v>
      </c>
      <c r="B64" s="250" t="s">
        <v>1169</v>
      </c>
      <c r="C64" s="5" t="s">
        <v>1166</v>
      </c>
      <c r="D64" s="163">
        <v>1500</v>
      </c>
      <c r="E64" s="242">
        <f t="shared" si="0"/>
        <v>1627.5</v>
      </c>
      <c r="F64" s="261">
        <v>1600</v>
      </c>
    </row>
    <row r="65" spans="1:6" ht="15.75" x14ac:dyDescent="0.25">
      <c r="A65" s="84">
        <v>27</v>
      </c>
      <c r="B65" s="251" t="s">
        <v>1169</v>
      </c>
      <c r="C65" s="5" t="s">
        <v>1167</v>
      </c>
      <c r="D65" s="163">
        <v>1300</v>
      </c>
      <c r="E65" s="242">
        <f t="shared" si="0"/>
        <v>1410.5</v>
      </c>
      <c r="F65" s="261">
        <v>1400</v>
      </c>
    </row>
    <row r="66" spans="1:6" ht="15.75" x14ac:dyDescent="0.25">
      <c r="A66" s="84"/>
      <c r="B66" s="66"/>
      <c r="C66" s="5"/>
      <c r="D66" s="112"/>
      <c r="E66" s="242"/>
      <c r="F66" s="260"/>
    </row>
    <row r="67" spans="1:6" ht="15.75" x14ac:dyDescent="0.25">
      <c r="A67" s="85"/>
      <c r="B67" s="73"/>
      <c r="C67" s="24" t="s">
        <v>46</v>
      </c>
      <c r="D67" s="169"/>
      <c r="E67" s="242"/>
      <c r="F67" s="260"/>
    </row>
    <row r="68" spans="1:6" ht="15.75" x14ac:dyDescent="0.25">
      <c r="A68" s="85">
        <v>1</v>
      </c>
      <c r="B68" s="63" t="s">
        <v>732</v>
      </c>
      <c r="C68" s="5" t="s">
        <v>731</v>
      </c>
      <c r="D68" s="163">
        <v>320</v>
      </c>
      <c r="E68" s="242">
        <f t="shared" si="0"/>
        <v>347.2</v>
      </c>
      <c r="F68" s="261">
        <v>345</v>
      </c>
    </row>
    <row r="69" spans="1:6" ht="15.75" x14ac:dyDescent="0.25">
      <c r="A69" s="85">
        <v>2</v>
      </c>
      <c r="B69" s="63" t="s">
        <v>732</v>
      </c>
      <c r="C69" s="5" t="s">
        <v>730</v>
      </c>
      <c r="D69" s="163">
        <v>440</v>
      </c>
      <c r="E69" s="242">
        <f t="shared" si="0"/>
        <v>477.4</v>
      </c>
      <c r="F69" s="261">
        <v>475</v>
      </c>
    </row>
    <row r="70" spans="1:6" ht="15.75" x14ac:dyDescent="0.25">
      <c r="A70" s="85">
        <v>3</v>
      </c>
      <c r="B70" s="131" t="s">
        <v>733</v>
      </c>
      <c r="C70" s="9" t="s">
        <v>47</v>
      </c>
      <c r="D70" s="163">
        <v>320</v>
      </c>
      <c r="E70" s="242">
        <f t="shared" si="0"/>
        <v>347.2</v>
      </c>
      <c r="F70" s="261">
        <v>345</v>
      </c>
    </row>
    <row r="71" spans="1:6" ht="15.75" x14ac:dyDescent="0.25">
      <c r="A71" s="85">
        <v>4</v>
      </c>
      <c r="B71" s="63" t="s">
        <v>745</v>
      </c>
      <c r="C71" s="3" t="s">
        <v>48</v>
      </c>
      <c r="D71" s="163">
        <v>320</v>
      </c>
      <c r="E71" s="242">
        <f t="shared" si="0"/>
        <v>347.2</v>
      </c>
      <c r="F71" s="261">
        <v>345</v>
      </c>
    </row>
    <row r="72" spans="1:6" ht="15.75" x14ac:dyDescent="0.25">
      <c r="A72" s="85">
        <v>5</v>
      </c>
      <c r="B72" s="63" t="s">
        <v>745</v>
      </c>
      <c r="C72" s="3" t="s">
        <v>49</v>
      </c>
      <c r="D72" s="163">
        <v>440</v>
      </c>
      <c r="E72" s="242">
        <f t="shared" ref="E72:E135" si="1">D72*1.085</f>
        <v>477.4</v>
      </c>
      <c r="F72" s="261">
        <v>475</v>
      </c>
    </row>
    <row r="73" spans="1:6" ht="15.75" x14ac:dyDescent="0.25">
      <c r="A73" s="85">
        <v>6</v>
      </c>
      <c r="B73" s="63" t="s">
        <v>734</v>
      </c>
      <c r="C73" s="5" t="s">
        <v>50</v>
      </c>
      <c r="D73" s="163">
        <v>320</v>
      </c>
      <c r="E73" s="242">
        <f t="shared" si="1"/>
        <v>347.2</v>
      </c>
      <c r="F73" s="261">
        <v>345</v>
      </c>
    </row>
    <row r="74" spans="1:6" ht="15.75" x14ac:dyDescent="0.25">
      <c r="A74" s="85">
        <v>7</v>
      </c>
      <c r="B74" s="63" t="s">
        <v>734</v>
      </c>
      <c r="C74" s="5" t="s">
        <v>51</v>
      </c>
      <c r="D74" s="163">
        <v>480</v>
      </c>
      <c r="E74" s="242">
        <f t="shared" si="1"/>
        <v>520.79999999999995</v>
      </c>
      <c r="F74" s="261">
        <v>520</v>
      </c>
    </row>
    <row r="75" spans="1:6" ht="31.5" x14ac:dyDescent="0.25">
      <c r="A75" s="85">
        <v>8</v>
      </c>
      <c r="B75" s="63" t="s">
        <v>736</v>
      </c>
      <c r="C75" s="5" t="s">
        <v>553</v>
      </c>
      <c r="D75" s="163">
        <v>250</v>
      </c>
      <c r="E75" s="242">
        <f t="shared" si="1"/>
        <v>271.25</v>
      </c>
      <c r="F75" s="261">
        <v>270</v>
      </c>
    </row>
    <row r="76" spans="1:6" ht="31.5" x14ac:dyDescent="0.25">
      <c r="A76" s="85">
        <v>9</v>
      </c>
      <c r="B76" s="63" t="s">
        <v>736</v>
      </c>
      <c r="C76" s="5" t="s">
        <v>554</v>
      </c>
      <c r="D76" s="163">
        <v>470</v>
      </c>
      <c r="E76" s="242">
        <f t="shared" si="1"/>
        <v>509.95</v>
      </c>
      <c r="F76" s="261">
        <v>510</v>
      </c>
    </row>
    <row r="77" spans="1:6" ht="15.75" x14ac:dyDescent="0.25">
      <c r="A77" s="85">
        <v>10</v>
      </c>
      <c r="B77" s="63" t="s">
        <v>735</v>
      </c>
      <c r="C77" s="5" t="s">
        <v>52</v>
      </c>
      <c r="D77" s="163">
        <v>520</v>
      </c>
      <c r="E77" s="242">
        <f t="shared" si="1"/>
        <v>564.19999999999993</v>
      </c>
      <c r="F77" s="261">
        <v>560</v>
      </c>
    </row>
    <row r="78" spans="1:6" ht="15.75" x14ac:dyDescent="0.25">
      <c r="A78" s="85">
        <v>11</v>
      </c>
      <c r="B78" s="63" t="s">
        <v>737</v>
      </c>
      <c r="C78" s="5" t="s">
        <v>53</v>
      </c>
      <c r="D78" s="163">
        <v>350</v>
      </c>
      <c r="E78" s="242">
        <f t="shared" si="1"/>
        <v>379.75</v>
      </c>
      <c r="F78" s="261">
        <v>380</v>
      </c>
    </row>
    <row r="79" spans="1:6" ht="15.75" x14ac:dyDescent="0.25">
      <c r="A79" s="85">
        <v>12</v>
      </c>
      <c r="B79" s="63" t="s">
        <v>737</v>
      </c>
      <c r="C79" s="5" t="s">
        <v>54</v>
      </c>
      <c r="D79" s="163">
        <v>480</v>
      </c>
      <c r="E79" s="242">
        <f t="shared" si="1"/>
        <v>520.79999999999995</v>
      </c>
      <c r="F79" s="261">
        <v>520</v>
      </c>
    </row>
    <row r="80" spans="1:6" ht="15.75" x14ac:dyDescent="0.25">
      <c r="A80" s="85">
        <v>13</v>
      </c>
      <c r="B80" s="63" t="s">
        <v>738</v>
      </c>
      <c r="C80" s="5" t="s">
        <v>55</v>
      </c>
      <c r="D80" s="163">
        <v>350</v>
      </c>
      <c r="E80" s="242">
        <f t="shared" si="1"/>
        <v>379.75</v>
      </c>
      <c r="F80" s="261">
        <v>380</v>
      </c>
    </row>
    <row r="81" spans="1:6" ht="15.75" x14ac:dyDescent="0.25">
      <c r="A81" s="85">
        <v>14</v>
      </c>
      <c r="B81" s="63" t="s">
        <v>739</v>
      </c>
      <c r="C81" s="3" t="s">
        <v>56</v>
      </c>
      <c r="D81" s="163">
        <v>400</v>
      </c>
      <c r="E81" s="242">
        <f t="shared" si="1"/>
        <v>434</v>
      </c>
      <c r="F81" s="261">
        <v>430</v>
      </c>
    </row>
    <row r="82" spans="1:6" ht="15.75" x14ac:dyDescent="0.25">
      <c r="A82" s="85">
        <v>15</v>
      </c>
      <c r="B82" s="63" t="s">
        <v>739</v>
      </c>
      <c r="C82" s="5" t="s">
        <v>59</v>
      </c>
      <c r="D82" s="163">
        <v>420</v>
      </c>
      <c r="E82" s="242">
        <f t="shared" si="1"/>
        <v>455.7</v>
      </c>
      <c r="F82" s="261">
        <v>450</v>
      </c>
    </row>
    <row r="83" spans="1:6" ht="15.75" x14ac:dyDescent="0.25">
      <c r="A83" s="85">
        <v>16</v>
      </c>
      <c r="B83" s="63" t="s">
        <v>740</v>
      </c>
      <c r="C83" s="5" t="s">
        <v>57</v>
      </c>
      <c r="D83" s="163">
        <v>320</v>
      </c>
      <c r="E83" s="242">
        <f t="shared" si="1"/>
        <v>347.2</v>
      </c>
      <c r="F83" s="261">
        <v>345</v>
      </c>
    </row>
    <row r="84" spans="1:6" ht="15.75" x14ac:dyDescent="0.25">
      <c r="A84" s="85">
        <v>17</v>
      </c>
      <c r="B84" s="63" t="s">
        <v>741</v>
      </c>
      <c r="C84" s="5" t="s">
        <v>58</v>
      </c>
      <c r="D84" s="163">
        <v>280</v>
      </c>
      <c r="E84" s="242">
        <f t="shared" si="1"/>
        <v>303.8</v>
      </c>
      <c r="F84" s="261">
        <v>300</v>
      </c>
    </row>
    <row r="85" spans="1:6" ht="15.75" x14ac:dyDescent="0.25">
      <c r="A85" s="85">
        <v>18</v>
      </c>
      <c r="B85" s="63" t="s">
        <v>742</v>
      </c>
      <c r="C85" s="5" t="s">
        <v>60</v>
      </c>
      <c r="D85" s="163">
        <v>280</v>
      </c>
      <c r="E85" s="242">
        <f t="shared" si="1"/>
        <v>303.8</v>
      </c>
      <c r="F85" s="261">
        <v>300</v>
      </c>
    </row>
    <row r="86" spans="1:6" ht="15.75" x14ac:dyDescent="0.25">
      <c r="A86" s="85"/>
      <c r="B86" s="63"/>
      <c r="C86" s="5"/>
      <c r="D86" s="169"/>
      <c r="E86" s="242"/>
      <c r="F86" s="260"/>
    </row>
    <row r="87" spans="1:6" ht="15.75" x14ac:dyDescent="0.25">
      <c r="A87" s="85"/>
      <c r="B87" s="73"/>
      <c r="C87" s="8" t="s">
        <v>63</v>
      </c>
      <c r="D87" s="169"/>
      <c r="E87" s="242"/>
      <c r="F87" s="260"/>
    </row>
    <row r="88" spans="1:6" ht="15.75" x14ac:dyDescent="0.25">
      <c r="A88" s="85">
        <v>23</v>
      </c>
      <c r="B88" s="63" t="s">
        <v>746</v>
      </c>
      <c r="C88" s="3" t="s">
        <v>64</v>
      </c>
      <c r="D88" s="161">
        <v>2800</v>
      </c>
      <c r="E88" s="242">
        <f t="shared" si="1"/>
        <v>3038</v>
      </c>
      <c r="F88" s="261">
        <v>3000</v>
      </c>
    </row>
    <row r="89" spans="1:6" ht="15.75" x14ac:dyDescent="0.25">
      <c r="A89" s="85">
        <v>24</v>
      </c>
      <c r="B89" s="63" t="s">
        <v>747</v>
      </c>
      <c r="C89" s="3" t="s">
        <v>600</v>
      </c>
      <c r="D89" s="161">
        <v>5400</v>
      </c>
      <c r="E89" s="242">
        <f t="shared" si="1"/>
        <v>5859</v>
      </c>
      <c r="F89" s="261">
        <v>5800</v>
      </c>
    </row>
    <row r="90" spans="1:6" ht="15.75" x14ac:dyDescent="0.25">
      <c r="A90" s="85">
        <v>25</v>
      </c>
      <c r="B90" s="63" t="s">
        <v>757</v>
      </c>
      <c r="C90" s="3" t="s">
        <v>601</v>
      </c>
      <c r="D90" s="161">
        <v>9400</v>
      </c>
      <c r="E90" s="242">
        <f t="shared" si="1"/>
        <v>10199</v>
      </c>
      <c r="F90" s="261">
        <v>10200</v>
      </c>
    </row>
    <row r="91" spans="1:6" ht="15.75" x14ac:dyDescent="0.25">
      <c r="A91" s="85">
        <v>26</v>
      </c>
      <c r="B91" s="63" t="s">
        <v>750</v>
      </c>
      <c r="C91" s="3" t="s">
        <v>624</v>
      </c>
      <c r="D91" s="161">
        <v>2800</v>
      </c>
      <c r="E91" s="242">
        <f t="shared" si="1"/>
        <v>3038</v>
      </c>
      <c r="F91" s="261">
        <v>3000</v>
      </c>
    </row>
    <row r="92" spans="1:6" ht="15.75" x14ac:dyDescent="0.25">
      <c r="A92" s="85">
        <v>27</v>
      </c>
      <c r="B92" s="63" t="s">
        <v>751</v>
      </c>
      <c r="C92" s="3" t="s">
        <v>626</v>
      </c>
      <c r="D92" s="161">
        <v>5400</v>
      </c>
      <c r="E92" s="242">
        <f t="shared" si="1"/>
        <v>5859</v>
      </c>
      <c r="F92" s="261">
        <v>5800</v>
      </c>
    </row>
    <row r="93" spans="1:6" ht="16.5" customHeight="1" x14ac:dyDescent="0.25">
      <c r="A93" s="85">
        <v>28</v>
      </c>
      <c r="B93" s="63" t="s">
        <v>758</v>
      </c>
      <c r="C93" s="3" t="s">
        <v>625</v>
      </c>
      <c r="D93" s="161">
        <v>9400</v>
      </c>
      <c r="E93" s="242">
        <f t="shared" si="1"/>
        <v>10199</v>
      </c>
      <c r="F93" s="261">
        <v>10200</v>
      </c>
    </row>
    <row r="94" spans="1:6" ht="15.75" x14ac:dyDescent="0.25">
      <c r="A94" s="85">
        <v>29</v>
      </c>
      <c r="B94" s="63" t="s">
        <v>752</v>
      </c>
      <c r="C94" s="3" t="s">
        <v>66</v>
      </c>
      <c r="D94" s="161">
        <v>2800</v>
      </c>
      <c r="E94" s="242">
        <f t="shared" si="1"/>
        <v>3038</v>
      </c>
      <c r="F94" s="261">
        <v>3000</v>
      </c>
    </row>
    <row r="95" spans="1:6" ht="15.75" x14ac:dyDescent="0.25">
      <c r="A95" s="85">
        <v>30</v>
      </c>
      <c r="B95" s="63" t="s">
        <v>753</v>
      </c>
      <c r="C95" s="3" t="s">
        <v>627</v>
      </c>
      <c r="D95" s="161">
        <v>5400</v>
      </c>
      <c r="E95" s="242">
        <f t="shared" si="1"/>
        <v>5859</v>
      </c>
      <c r="F95" s="261">
        <v>5800</v>
      </c>
    </row>
    <row r="96" spans="1:6" ht="15.75" x14ac:dyDescent="0.25">
      <c r="A96" s="85">
        <v>31</v>
      </c>
      <c r="B96" s="63" t="s">
        <v>759</v>
      </c>
      <c r="C96" s="3" t="s">
        <v>628</v>
      </c>
      <c r="D96" s="161">
        <v>9400</v>
      </c>
      <c r="E96" s="242">
        <f t="shared" si="1"/>
        <v>10199</v>
      </c>
      <c r="F96" s="261">
        <v>10200</v>
      </c>
    </row>
    <row r="97" spans="1:6" ht="15.75" x14ac:dyDescent="0.25">
      <c r="A97" s="85">
        <v>32</v>
      </c>
      <c r="B97" s="63" t="s">
        <v>754</v>
      </c>
      <c r="C97" s="3" t="s">
        <v>67</v>
      </c>
      <c r="D97" s="161">
        <v>2800</v>
      </c>
      <c r="E97" s="242">
        <f t="shared" si="1"/>
        <v>3038</v>
      </c>
      <c r="F97" s="261">
        <v>3000</v>
      </c>
    </row>
    <row r="98" spans="1:6" ht="15.75" x14ac:dyDescent="0.25">
      <c r="A98" s="85">
        <v>33</v>
      </c>
      <c r="B98" s="63" t="s">
        <v>755</v>
      </c>
      <c r="C98" s="3" t="s">
        <v>630</v>
      </c>
      <c r="D98" s="161">
        <v>5400</v>
      </c>
      <c r="E98" s="242">
        <f t="shared" si="1"/>
        <v>5859</v>
      </c>
      <c r="F98" s="261">
        <v>5800</v>
      </c>
    </row>
    <row r="99" spans="1:6" ht="15.75" x14ac:dyDescent="0.25">
      <c r="A99" s="85">
        <v>34</v>
      </c>
      <c r="B99" s="63" t="s">
        <v>760</v>
      </c>
      <c r="C99" s="3" t="s">
        <v>629</v>
      </c>
      <c r="D99" s="161">
        <v>9400</v>
      </c>
      <c r="E99" s="242">
        <f t="shared" si="1"/>
        <v>10199</v>
      </c>
      <c r="F99" s="261">
        <v>10200</v>
      </c>
    </row>
    <row r="100" spans="1:6" ht="15.75" x14ac:dyDescent="0.25">
      <c r="A100" s="85">
        <v>35</v>
      </c>
      <c r="B100" s="63" t="s">
        <v>762</v>
      </c>
      <c r="C100" s="3" t="s">
        <v>652</v>
      </c>
      <c r="D100" s="161">
        <v>2800</v>
      </c>
      <c r="E100" s="242">
        <f t="shared" si="1"/>
        <v>3038</v>
      </c>
      <c r="F100" s="261">
        <v>3000</v>
      </c>
    </row>
    <row r="101" spans="1:6" ht="15.75" x14ac:dyDescent="0.25">
      <c r="A101" s="85">
        <v>36</v>
      </c>
      <c r="B101" s="63" t="s">
        <v>761</v>
      </c>
      <c r="C101" s="3" t="s">
        <v>602</v>
      </c>
      <c r="D101" s="161">
        <v>5400</v>
      </c>
      <c r="E101" s="242">
        <f t="shared" si="1"/>
        <v>5859</v>
      </c>
      <c r="F101" s="261">
        <v>5800</v>
      </c>
    </row>
    <row r="102" spans="1:6" ht="16.5" customHeight="1" x14ac:dyDescent="0.25">
      <c r="A102" s="85">
        <v>37</v>
      </c>
      <c r="B102" s="63" t="s">
        <v>756</v>
      </c>
      <c r="C102" s="3" t="s">
        <v>603</v>
      </c>
      <c r="D102" s="161">
        <v>9400</v>
      </c>
      <c r="E102" s="242">
        <f t="shared" si="1"/>
        <v>10199</v>
      </c>
      <c r="F102" s="261">
        <v>10200</v>
      </c>
    </row>
    <row r="103" spans="1:6" ht="15.75" x14ac:dyDescent="0.25">
      <c r="A103" s="85">
        <v>38</v>
      </c>
      <c r="B103" s="63" t="s">
        <v>763</v>
      </c>
      <c r="C103" s="3" t="s">
        <v>653</v>
      </c>
      <c r="D103" s="161">
        <v>2800</v>
      </c>
      <c r="E103" s="242">
        <f t="shared" si="1"/>
        <v>3038</v>
      </c>
      <c r="F103" s="261">
        <v>3000</v>
      </c>
    </row>
    <row r="104" spans="1:6" ht="15.75" x14ac:dyDescent="0.25">
      <c r="A104" s="85">
        <v>39</v>
      </c>
      <c r="B104" s="63" t="s">
        <v>764</v>
      </c>
      <c r="C104" s="3" t="s">
        <v>604</v>
      </c>
      <c r="D104" s="161">
        <v>5400</v>
      </c>
      <c r="E104" s="242">
        <f t="shared" si="1"/>
        <v>5859</v>
      </c>
      <c r="F104" s="261">
        <v>5800</v>
      </c>
    </row>
    <row r="105" spans="1:6" ht="15.75" x14ac:dyDescent="0.25">
      <c r="A105" s="85">
        <v>40</v>
      </c>
      <c r="B105" s="63" t="s">
        <v>765</v>
      </c>
      <c r="C105" s="3" t="s">
        <v>605</v>
      </c>
      <c r="D105" s="161">
        <v>9400</v>
      </c>
      <c r="E105" s="242">
        <f t="shared" si="1"/>
        <v>10199</v>
      </c>
      <c r="F105" s="261">
        <v>10200</v>
      </c>
    </row>
    <row r="106" spans="1:6" ht="15.75" x14ac:dyDescent="0.25">
      <c r="A106" s="85">
        <v>41</v>
      </c>
      <c r="B106" s="63" t="s">
        <v>766</v>
      </c>
      <c r="C106" s="3" t="s">
        <v>607</v>
      </c>
      <c r="D106" s="161">
        <v>2800</v>
      </c>
      <c r="E106" s="242">
        <f t="shared" si="1"/>
        <v>3038</v>
      </c>
      <c r="F106" s="261">
        <v>3000</v>
      </c>
    </row>
    <row r="107" spans="1:6" ht="15.75" x14ac:dyDescent="0.25">
      <c r="A107" s="85">
        <v>42</v>
      </c>
      <c r="B107" s="63" t="s">
        <v>767</v>
      </c>
      <c r="C107" s="31" t="s">
        <v>614</v>
      </c>
      <c r="D107" s="161">
        <v>5400</v>
      </c>
      <c r="E107" s="242">
        <f t="shared" si="1"/>
        <v>5859</v>
      </c>
      <c r="F107" s="261">
        <v>5800</v>
      </c>
    </row>
    <row r="108" spans="1:6" ht="17.25" customHeight="1" x14ac:dyDescent="0.25">
      <c r="A108" s="85">
        <v>43</v>
      </c>
      <c r="B108" s="63" t="s">
        <v>766</v>
      </c>
      <c r="C108" s="3" t="s">
        <v>606</v>
      </c>
      <c r="D108" s="161">
        <v>9400</v>
      </c>
      <c r="E108" s="242">
        <f t="shared" si="1"/>
        <v>10199</v>
      </c>
      <c r="F108" s="261">
        <v>10200</v>
      </c>
    </row>
    <row r="109" spans="1:6" ht="15.75" x14ac:dyDescent="0.25">
      <c r="A109" s="85">
        <v>44</v>
      </c>
      <c r="B109" s="131" t="s">
        <v>768</v>
      </c>
      <c r="C109" s="29" t="s">
        <v>608</v>
      </c>
      <c r="D109" s="161">
        <v>2800</v>
      </c>
      <c r="E109" s="242">
        <f t="shared" si="1"/>
        <v>3038</v>
      </c>
      <c r="F109" s="261">
        <v>3000</v>
      </c>
    </row>
    <row r="110" spans="1:6" ht="15.75" x14ac:dyDescent="0.25">
      <c r="A110" s="85">
        <v>45</v>
      </c>
      <c r="B110" s="131" t="s">
        <v>769</v>
      </c>
      <c r="C110" s="31" t="s">
        <v>615</v>
      </c>
      <c r="D110" s="161">
        <v>5400</v>
      </c>
      <c r="E110" s="242">
        <f t="shared" si="1"/>
        <v>5859</v>
      </c>
      <c r="F110" s="261">
        <v>5800</v>
      </c>
    </row>
    <row r="111" spans="1:6" ht="15.75" x14ac:dyDescent="0.25">
      <c r="A111" s="85">
        <v>46</v>
      </c>
      <c r="B111" s="131" t="s">
        <v>770</v>
      </c>
      <c r="C111" s="3" t="s">
        <v>609</v>
      </c>
      <c r="D111" s="161">
        <v>9400</v>
      </c>
      <c r="E111" s="242">
        <f t="shared" si="1"/>
        <v>10199</v>
      </c>
      <c r="F111" s="261">
        <v>10200</v>
      </c>
    </row>
    <row r="112" spans="1:6" ht="15.75" x14ac:dyDescent="0.25">
      <c r="A112" s="85">
        <v>47</v>
      </c>
      <c r="B112" s="63" t="s">
        <v>748</v>
      </c>
      <c r="C112" s="3" t="s">
        <v>65</v>
      </c>
      <c r="D112" s="161">
        <v>2800</v>
      </c>
      <c r="E112" s="242">
        <f t="shared" si="1"/>
        <v>3038</v>
      </c>
      <c r="F112" s="261">
        <v>3000</v>
      </c>
    </row>
    <row r="113" spans="1:6" ht="15.75" x14ac:dyDescent="0.25">
      <c r="A113" s="85">
        <v>48</v>
      </c>
      <c r="B113" s="132" t="s">
        <v>749</v>
      </c>
      <c r="C113" s="31" t="s">
        <v>616</v>
      </c>
      <c r="D113" s="161">
        <v>5400</v>
      </c>
      <c r="E113" s="242">
        <f t="shared" si="1"/>
        <v>5859</v>
      </c>
      <c r="F113" s="261">
        <v>5800</v>
      </c>
    </row>
    <row r="114" spans="1:6" ht="18.75" customHeight="1" x14ac:dyDescent="0.25">
      <c r="A114" s="85">
        <v>49</v>
      </c>
      <c r="B114" s="132" t="s">
        <v>749</v>
      </c>
      <c r="C114" s="3" t="s">
        <v>610</v>
      </c>
      <c r="D114" s="161">
        <v>9400</v>
      </c>
      <c r="E114" s="242">
        <f t="shared" si="1"/>
        <v>10199</v>
      </c>
      <c r="F114" s="261">
        <v>10200</v>
      </c>
    </row>
    <row r="115" spans="1:6" ht="15.75" x14ac:dyDescent="0.25">
      <c r="A115" s="85">
        <v>50</v>
      </c>
      <c r="B115" s="63" t="s">
        <v>772</v>
      </c>
      <c r="C115" s="3" t="s">
        <v>74</v>
      </c>
      <c r="D115" s="161">
        <v>2800</v>
      </c>
      <c r="E115" s="242">
        <f t="shared" si="1"/>
        <v>3038</v>
      </c>
      <c r="F115" s="261">
        <v>3000</v>
      </c>
    </row>
    <row r="116" spans="1:6" ht="15.75" x14ac:dyDescent="0.25">
      <c r="A116" s="85">
        <v>51</v>
      </c>
      <c r="B116" s="63" t="s">
        <v>771</v>
      </c>
      <c r="C116" s="31" t="s">
        <v>617</v>
      </c>
      <c r="D116" s="161">
        <v>5400</v>
      </c>
      <c r="E116" s="242">
        <f t="shared" si="1"/>
        <v>5859</v>
      </c>
      <c r="F116" s="261">
        <v>5800</v>
      </c>
    </row>
    <row r="117" spans="1:6" ht="15.75" x14ac:dyDescent="0.25">
      <c r="A117" s="85">
        <v>52</v>
      </c>
      <c r="B117" s="63" t="s">
        <v>773</v>
      </c>
      <c r="C117" s="3" t="s">
        <v>611</v>
      </c>
      <c r="D117" s="161">
        <v>9400</v>
      </c>
      <c r="E117" s="242">
        <f t="shared" si="1"/>
        <v>10199</v>
      </c>
      <c r="F117" s="261">
        <v>10200</v>
      </c>
    </row>
    <row r="118" spans="1:6" ht="15.75" x14ac:dyDescent="0.25">
      <c r="A118" s="85">
        <v>53</v>
      </c>
      <c r="B118" s="63" t="s">
        <v>774</v>
      </c>
      <c r="C118" s="3" t="s">
        <v>69</v>
      </c>
      <c r="D118" s="161">
        <v>2800</v>
      </c>
      <c r="E118" s="242">
        <f t="shared" si="1"/>
        <v>3038</v>
      </c>
      <c r="F118" s="261">
        <v>3000</v>
      </c>
    </row>
    <row r="119" spans="1:6" ht="31.5" x14ac:dyDescent="0.25">
      <c r="A119" s="85">
        <v>54</v>
      </c>
      <c r="B119" s="63" t="s">
        <v>775</v>
      </c>
      <c r="C119" s="3" t="s">
        <v>618</v>
      </c>
      <c r="D119" s="161">
        <v>5400</v>
      </c>
      <c r="E119" s="242">
        <f t="shared" si="1"/>
        <v>5859</v>
      </c>
      <c r="F119" s="261">
        <v>5800</v>
      </c>
    </row>
    <row r="120" spans="1:6" ht="31.5" x14ac:dyDescent="0.25">
      <c r="A120" s="82">
        <v>55</v>
      </c>
      <c r="B120" s="55" t="s">
        <v>776</v>
      </c>
      <c r="C120" s="16" t="s">
        <v>612</v>
      </c>
      <c r="D120" s="215">
        <v>9400</v>
      </c>
      <c r="E120" s="242">
        <f t="shared" si="1"/>
        <v>10199</v>
      </c>
      <c r="F120" s="261">
        <v>10200</v>
      </c>
    </row>
    <row r="121" spans="1:6" ht="15.75" x14ac:dyDescent="0.25">
      <c r="A121" s="85">
        <v>56</v>
      </c>
      <c r="B121" s="170" t="s">
        <v>1122</v>
      </c>
      <c r="C121" s="3" t="s">
        <v>73</v>
      </c>
      <c r="D121" s="161">
        <v>2800</v>
      </c>
      <c r="E121" s="242">
        <f t="shared" si="1"/>
        <v>3038</v>
      </c>
      <c r="F121" s="261">
        <v>3000</v>
      </c>
    </row>
    <row r="122" spans="1:6" ht="15.75" x14ac:dyDescent="0.25">
      <c r="A122" s="85">
        <v>57</v>
      </c>
      <c r="B122" s="170" t="s">
        <v>1121</v>
      </c>
      <c r="C122" s="3" t="s">
        <v>613</v>
      </c>
      <c r="D122" s="161">
        <v>5400</v>
      </c>
      <c r="E122" s="242">
        <f t="shared" si="1"/>
        <v>5859</v>
      </c>
      <c r="F122" s="261">
        <v>5800</v>
      </c>
    </row>
    <row r="123" spans="1:6" ht="18" customHeight="1" x14ac:dyDescent="0.25">
      <c r="A123" s="85">
        <v>58</v>
      </c>
      <c r="B123" s="170" t="s">
        <v>1121</v>
      </c>
      <c r="C123" s="3" t="s">
        <v>619</v>
      </c>
      <c r="D123" s="161">
        <v>9400</v>
      </c>
      <c r="E123" s="242">
        <f t="shared" si="1"/>
        <v>10199</v>
      </c>
      <c r="F123" s="261">
        <v>10200</v>
      </c>
    </row>
    <row r="124" spans="1:6" ht="15.75" x14ac:dyDescent="0.25">
      <c r="A124" s="85">
        <v>59</v>
      </c>
      <c r="B124" s="170" t="s">
        <v>1121</v>
      </c>
      <c r="C124" s="29" t="s">
        <v>72</v>
      </c>
      <c r="D124" s="161">
        <v>2800</v>
      </c>
      <c r="E124" s="242">
        <f t="shared" si="1"/>
        <v>3038</v>
      </c>
      <c r="F124" s="261">
        <v>3000</v>
      </c>
    </row>
    <row r="125" spans="1:6" ht="15.75" x14ac:dyDescent="0.25">
      <c r="A125" s="85">
        <v>60</v>
      </c>
      <c r="B125" s="170" t="s">
        <v>1121</v>
      </c>
      <c r="C125" s="3" t="s">
        <v>620</v>
      </c>
      <c r="D125" s="161">
        <v>5400</v>
      </c>
      <c r="E125" s="242">
        <f t="shared" si="1"/>
        <v>5859</v>
      </c>
      <c r="F125" s="261">
        <v>5800</v>
      </c>
    </row>
    <row r="126" spans="1:6" ht="24" customHeight="1" x14ac:dyDescent="0.25">
      <c r="A126" s="85">
        <v>61</v>
      </c>
      <c r="B126" s="170" t="s">
        <v>1121</v>
      </c>
      <c r="C126" s="3" t="s">
        <v>621</v>
      </c>
      <c r="D126" s="161">
        <v>9400</v>
      </c>
      <c r="E126" s="242">
        <f t="shared" si="1"/>
        <v>10199</v>
      </c>
      <c r="F126" s="261">
        <v>10200</v>
      </c>
    </row>
    <row r="127" spans="1:6" ht="15.75" x14ac:dyDescent="0.25">
      <c r="A127" s="85">
        <v>62</v>
      </c>
      <c r="B127" s="63" t="s">
        <v>777</v>
      </c>
      <c r="C127" s="3" t="s">
        <v>654</v>
      </c>
      <c r="D127" s="161">
        <v>2800</v>
      </c>
      <c r="E127" s="242">
        <f t="shared" si="1"/>
        <v>3038</v>
      </c>
      <c r="F127" s="261">
        <v>3000</v>
      </c>
    </row>
    <row r="128" spans="1:6" ht="15.75" x14ac:dyDescent="0.25">
      <c r="A128" s="85">
        <v>63</v>
      </c>
      <c r="B128" s="63" t="s">
        <v>778</v>
      </c>
      <c r="C128" s="3" t="s">
        <v>655</v>
      </c>
      <c r="D128" s="161">
        <v>5400</v>
      </c>
      <c r="E128" s="242">
        <f t="shared" si="1"/>
        <v>5859</v>
      </c>
      <c r="F128" s="261">
        <v>5800</v>
      </c>
    </row>
    <row r="129" spans="1:6" ht="22.5" customHeight="1" x14ac:dyDescent="0.25">
      <c r="A129" s="85">
        <v>64</v>
      </c>
      <c r="B129" s="63" t="s">
        <v>779</v>
      </c>
      <c r="C129" s="3" t="s">
        <v>656</v>
      </c>
      <c r="D129" s="161">
        <v>9400</v>
      </c>
      <c r="E129" s="242">
        <f t="shared" si="1"/>
        <v>10199</v>
      </c>
      <c r="F129" s="261">
        <v>10200</v>
      </c>
    </row>
    <row r="130" spans="1:6" ht="15.75" x14ac:dyDescent="0.25">
      <c r="A130" s="85">
        <v>65</v>
      </c>
      <c r="B130" s="170" t="s">
        <v>1123</v>
      </c>
      <c r="C130" s="29" t="s">
        <v>68</v>
      </c>
      <c r="D130" s="161">
        <v>2800</v>
      </c>
      <c r="E130" s="242">
        <f t="shared" si="1"/>
        <v>3038</v>
      </c>
      <c r="F130" s="261">
        <v>3000</v>
      </c>
    </row>
    <row r="131" spans="1:6" ht="15.75" x14ac:dyDescent="0.25">
      <c r="A131" s="85">
        <v>66</v>
      </c>
      <c r="B131" s="170" t="s">
        <v>1124</v>
      </c>
      <c r="C131" s="29" t="s">
        <v>623</v>
      </c>
      <c r="D131" s="161">
        <v>5400</v>
      </c>
      <c r="E131" s="242">
        <f t="shared" si="1"/>
        <v>5859</v>
      </c>
      <c r="F131" s="261">
        <v>5800</v>
      </c>
    </row>
    <row r="132" spans="1:6" ht="20.25" customHeight="1" x14ac:dyDescent="0.25">
      <c r="A132" s="85">
        <v>67</v>
      </c>
      <c r="B132" s="170" t="s">
        <v>1125</v>
      </c>
      <c r="C132" s="29" t="s">
        <v>622</v>
      </c>
      <c r="D132" s="161">
        <v>9400</v>
      </c>
      <c r="E132" s="242">
        <f t="shared" si="1"/>
        <v>10199</v>
      </c>
      <c r="F132" s="261">
        <v>10200</v>
      </c>
    </row>
    <row r="133" spans="1:6" ht="15.75" x14ac:dyDescent="0.25">
      <c r="A133" s="85">
        <v>68</v>
      </c>
      <c r="B133" s="63" t="s">
        <v>780</v>
      </c>
      <c r="C133" s="3" t="s">
        <v>70</v>
      </c>
      <c r="D133" s="161">
        <v>2800</v>
      </c>
      <c r="E133" s="242">
        <f t="shared" si="1"/>
        <v>3038</v>
      </c>
      <c r="F133" s="261">
        <v>3000</v>
      </c>
    </row>
    <row r="134" spans="1:6" ht="15.75" x14ac:dyDescent="0.25">
      <c r="A134" s="85">
        <v>69</v>
      </c>
      <c r="B134" s="63" t="s">
        <v>781</v>
      </c>
      <c r="C134" s="3" t="s">
        <v>634</v>
      </c>
      <c r="D134" s="161">
        <v>5400</v>
      </c>
      <c r="E134" s="242">
        <f t="shared" si="1"/>
        <v>5859</v>
      </c>
      <c r="F134" s="261">
        <v>5800</v>
      </c>
    </row>
    <row r="135" spans="1:6" ht="31.5" x14ac:dyDescent="0.25">
      <c r="A135" s="85">
        <v>70</v>
      </c>
      <c r="B135" s="63" t="s">
        <v>782</v>
      </c>
      <c r="C135" s="3" t="s">
        <v>632</v>
      </c>
      <c r="D135" s="161">
        <v>9400</v>
      </c>
      <c r="E135" s="242">
        <f t="shared" si="1"/>
        <v>10199</v>
      </c>
      <c r="F135" s="261">
        <v>10200</v>
      </c>
    </row>
    <row r="136" spans="1:6" ht="15.75" x14ac:dyDescent="0.25">
      <c r="A136" s="85">
        <v>71</v>
      </c>
      <c r="B136" s="63" t="s">
        <v>785</v>
      </c>
      <c r="C136" s="3" t="s">
        <v>71</v>
      </c>
      <c r="D136" s="161">
        <v>2800</v>
      </c>
      <c r="E136" s="242">
        <f t="shared" ref="E136:E199" si="2">D136*1.085</f>
        <v>3038</v>
      </c>
      <c r="F136" s="261">
        <v>3000</v>
      </c>
    </row>
    <row r="137" spans="1:6" ht="15.75" x14ac:dyDescent="0.25">
      <c r="A137" s="85">
        <v>72</v>
      </c>
      <c r="B137" s="63" t="s">
        <v>783</v>
      </c>
      <c r="C137" s="3" t="s">
        <v>633</v>
      </c>
      <c r="D137" s="161">
        <v>5400</v>
      </c>
      <c r="E137" s="242">
        <f t="shared" si="2"/>
        <v>5859</v>
      </c>
      <c r="F137" s="261">
        <v>5800</v>
      </c>
    </row>
    <row r="138" spans="1:6" ht="22.5" customHeight="1" x14ac:dyDescent="0.25">
      <c r="A138" s="85">
        <v>73</v>
      </c>
      <c r="B138" s="63" t="s">
        <v>784</v>
      </c>
      <c r="C138" s="3" t="s">
        <v>631</v>
      </c>
      <c r="D138" s="161">
        <v>9400</v>
      </c>
      <c r="E138" s="242">
        <f t="shared" si="2"/>
        <v>10199</v>
      </c>
      <c r="F138" s="261">
        <v>10200</v>
      </c>
    </row>
    <row r="139" spans="1:6" ht="15.75" x14ac:dyDescent="0.25">
      <c r="A139" s="85"/>
      <c r="B139" s="73"/>
      <c r="C139" s="24" t="s">
        <v>635</v>
      </c>
      <c r="D139" s="6"/>
      <c r="E139" s="242"/>
      <c r="F139" s="260"/>
    </row>
    <row r="140" spans="1:6" ht="15.75" x14ac:dyDescent="0.25">
      <c r="A140" s="85">
        <v>1</v>
      </c>
      <c r="B140" s="63" t="s">
        <v>786</v>
      </c>
      <c r="C140" s="133" t="s">
        <v>636</v>
      </c>
      <c r="D140" s="125">
        <v>3600</v>
      </c>
      <c r="E140" s="242">
        <f t="shared" si="2"/>
        <v>3906</v>
      </c>
      <c r="F140" s="261">
        <v>3900</v>
      </c>
    </row>
    <row r="141" spans="1:6" ht="15.75" x14ac:dyDescent="0.25">
      <c r="A141" s="85">
        <v>2</v>
      </c>
      <c r="B141" s="63" t="s">
        <v>787</v>
      </c>
      <c r="C141" s="133" t="s">
        <v>637</v>
      </c>
      <c r="D141" s="125">
        <v>6700</v>
      </c>
      <c r="E141" s="242">
        <f t="shared" si="2"/>
        <v>7269.5</v>
      </c>
      <c r="F141" s="261">
        <v>7200</v>
      </c>
    </row>
    <row r="142" spans="1:6" ht="31.5" x14ac:dyDescent="0.25">
      <c r="A142" s="82">
        <v>3</v>
      </c>
      <c r="B142" s="55" t="s">
        <v>788</v>
      </c>
      <c r="C142" s="216" t="s">
        <v>657</v>
      </c>
      <c r="D142" s="217">
        <v>500</v>
      </c>
      <c r="E142" s="242">
        <f t="shared" si="2"/>
        <v>542.5</v>
      </c>
      <c r="F142" s="261">
        <v>540</v>
      </c>
    </row>
    <row r="143" spans="1:6" ht="31.5" x14ac:dyDescent="0.25">
      <c r="A143" s="85">
        <v>4</v>
      </c>
      <c r="B143" s="171" t="s">
        <v>789</v>
      </c>
      <c r="C143" s="133" t="s">
        <v>658</v>
      </c>
      <c r="D143" s="125">
        <v>500</v>
      </c>
      <c r="E143" s="242">
        <f t="shared" si="2"/>
        <v>542.5</v>
      </c>
      <c r="F143" s="261">
        <v>540</v>
      </c>
    </row>
    <row r="144" spans="1:6" ht="15.75" x14ac:dyDescent="0.25">
      <c r="A144" s="85">
        <v>5</v>
      </c>
      <c r="B144" s="172" t="s">
        <v>800</v>
      </c>
      <c r="C144" s="33" t="s">
        <v>645</v>
      </c>
      <c r="D144" s="125">
        <v>6700</v>
      </c>
      <c r="E144" s="242">
        <f t="shared" si="2"/>
        <v>7269.5</v>
      </c>
      <c r="F144" s="261">
        <v>7200</v>
      </c>
    </row>
    <row r="145" spans="1:6" ht="15.75" x14ac:dyDescent="0.25">
      <c r="A145" s="85">
        <v>6</v>
      </c>
      <c r="B145" s="63" t="s">
        <v>753</v>
      </c>
      <c r="C145" s="3" t="s">
        <v>638</v>
      </c>
      <c r="D145" s="125">
        <v>6700</v>
      </c>
      <c r="E145" s="242">
        <f t="shared" si="2"/>
        <v>7269.5</v>
      </c>
      <c r="F145" s="261">
        <v>7200</v>
      </c>
    </row>
    <row r="146" spans="1:6" ht="15.75" x14ac:dyDescent="0.25">
      <c r="A146" s="85">
        <v>7</v>
      </c>
      <c r="B146" s="63" t="s">
        <v>796</v>
      </c>
      <c r="C146" s="3" t="s">
        <v>639</v>
      </c>
      <c r="D146" s="125">
        <v>3600</v>
      </c>
      <c r="E146" s="242">
        <f t="shared" si="2"/>
        <v>3906</v>
      </c>
      <c r="F146" s="261">
        <v>3900</v>
      </c>
    </row>
    <row r="147" spans="1:6" ht="15.75" x14ac:dyDescent="0.25">
      <c r="A147" s="85">
        <v>8</v>
      </c>
      <c r="B147" s="63" t="s">
        <v>797</v>
      </c>
      <c r="C147" s="1" t="s">
        <v>640</v>
      </c>
      <c r="D147" s="125">
        <v>6700</v>
      </c>
      <c r="E147" s="242">
        <f t="shared" si="2"/>
        <v>7269.5</v>
      </c>
      <c r="F147" s="261">
        <v>7200</v>
      </c>
    </row>
    <row r="148" spans="1:6" ht="15.75" x14ac:dyDescent="0.25">
      <c r="A148" s="136">
        <v>9</v>
      </c>
      <c r="B148" s="131" t="s">
        <v>798</v>
      </c>
      <c r="C148" s="29" t="s">
        <v>659</v>
      </c>
      <c r="D148" s="125">
        <v>3600</v>
      </c>
      <c r="E148" s="242">
        <f t="shared" si="2"/>
        <v>3906</v>
      </c>
      <c r="F148" s="261">
        <v>3900</v>
      </c>
    </row>
    <row r="149" spans="1:6" ht="15.75" x14ac:dyDescent="0.25">
      <c r="A149" s="85">
        <v>10</v>
      </c>
      <c r="B149" s="132" t="s">
        <v>799</v>
      </c>
      <c r="C149" s="31" t="s">
        <v>660</v>
      </c>
      <c r="D149" s="125">
        <v>6700</v>
      </c>
      <c r="E149" s="242">
        <f t="shared" si="2"/>
        <v>7269.5</v>
      </c>
      <c r="F149" s="261">
        <v>7200</v>
      </c>
    </row>
    <row r="150" spans="1:6" ht="15.75" x14ac:dyDescent="0.25">
      <c r="A150" s="85">
        <v>11</v>
      </c>
      <c r="B150" s="170" t="s">
        <v>801</v>
      </c>
      <c r="C150" s="3" t="s">
        <v>641</v>
      </c>
      <c r="D150" s="125">
        <v>3600</v>
      </c>
      <c r="E150" s="242">
        <f t="shared" si="2"/>
        <v>3906</v>
      </c>
      <c r="F150" s="261">
        <v>3900</v>
      </c>
    </row>
    <row r="151" spans="1:6" ht="15.75" x14ac:dyDescent="0.25">
      <c r="A151" s="85">
        <v>12</v>
      </c>
      <c r="B151" s="170" t="s">
        <v>802</v>
      </c>
      <c r="C151" s="31" t="s">
        <v>642</v>
      </c>
      <c r="D151" s="125">
        <v>6700</v>
      </c>
      <c r="E151" s="242">
        <f t="shared" si="2"/>
        <v>7269.5</v>
      </c>
      <c r="F151" s="261">
        <v>7200</v>
      </c>
    </row>
    <row r="152" spans="1:6" ht="15.75" x14ac:dyDescent="0.25">
      <c r="A152" s="85">
        <v>13</v>
      </c>
      <c r="B152" s="173" t="s">
        <v>791</v>
      </c>
      <c r="C152" s="3" t="s">
        <v>643</v>
      </c>
      <c r="D152" s="125">
        <v>3600</v>
      </c>
      <c r="E152" s="242">
        <f t="shared" si="2"/>
        <v>3906</v>
      </c>
      <c r="F152" s="261">
        <v>3900</v>
      </c>
    </row>
    <row r="153" spans="1:6" ht="15.75" x14ac:dyDescent="0.25">
      <c r="A153" s="85">
        <v>14</v>
      </c>
      <c r="B153" s="173" t="s">
        <v>790</v>
      </c>
      <c r="C153" s="31" t="s">
        <v>644</v>
      </c>
      <c r="D153" s="125">
        <v>6700</v>
      </c>
      <c r="E153" s="242">
        <f t="shared" si="2"/>
        <v>7269.5</v>
      </c>
      <c r="F153" s="261">
        <v>7200</v>
      </c>
    </row>
    <row r="154" spans="1:6" ht="15.75" x14ac:dyDescent="0.25">
      <c r="A154" s="85">
        <v>15</v>
      </c>
      <c r="B154" s="173" t="s">
        <v>792</v>
      </c>
      <c r="C154" s="3" t="s">
        <v>661</v>
      </c>
      <c r="D154" s="125">
        <v>3600</v>
      </c>
      <c r="E154" s="242">
        <f t="shared" si="2"/>
        <v>3906</v>
      </c>
      <c r="F154" s="261">
        <v>3900</v>
      </c>
    </row>
    <row r="155" spans="1:6" ht="15.75" x14ac:dyDescent="0.25">
      <c r="A155" s="85">
        <v>16</v>
      </c>
      <c r="B155" s="173" t="s">
        <v>793</v>
      </c>
      <c r="C155" s="3" t="s">
        <v>662</v>
      </c>
      <c r="D155" s="125">
        <v>6700</v>
      </c>
      <c r="E155" s="242">
        <f t="shared" si="2"/>
        <v>7269.5</v>
      </c>
      <c r="F155" s="261">
        <v>7200</v>
      </c>
    </row>
    <row r="156" spans="1:6" ht="15.75" x14ac:dyDescent="0.25">
      <c r="A156" s="85">
        <v>17</v>
      </c>
      <c r="B156" s="170" t="s">
        <v>1123</v>
      </c>
      <c r="C156" s="29" t="s">
        <v>646</v>
      </c>
      <c r="D156" s="125">
        <v>3600</v>
      </c>
      <c r="E156" s="242">
        <f t="shared" si="2"/>
        <v>3906</v>
      </c>
      <c r="F156" s="261">
        <v>3900</v>
      </c>
    </row>
    <row r="157" spans="1:6" ht="15.75" x14ac:dyDescent="0.25">
      <c r="A157" s="85">
        <v>18</v>
      </c>
      <c r="B157" s="170" t="s">
        <v>1124</v>
      </c>
      <c r="C157" s="29" t="s">
        <v>647</v>
      </c>
      <c r="D157" s="125">
        <v>6700</v>
      </c>
      <c r="E157" s="242">
        <f t="shared" si="2"/>
        <v>7269.5</v>
      </c>
      <c r="F157" s="261">
        <v>7200</v>
      </c>
    </row>
    <row r="158" spans="1:6" ht="15.75" x14ac:dyDescent="0.25">
      <c r="A158" s="85">
        <v>19</v>
      </c>
      <c r="B158" s="63" t="s">
        <v>794</v>
      </c>
      <c r="C158" s="3" t="s">
        <v>648</v>
      </c>
      <c r="D158" s="125">
        <v>3600</v>
      </c>
      <c r="E158" s="242">
        <f t="shared" si="2"/>
        <v>3906</v>
      </c>
      <c r="F158" s="261">
        <v>3900</v>
      </c>
    </row>
    <row r="159" spans="1:6" ht="15.75" x14ac:dyDescent="0.25">
      <c r="A159" s="85">
        <v>20</v>
      </c>
      <c r="B159" s="63" t="s">
        <v>795</v>
      </c>
      <c r="C159" s="3" t="s">
        <v>649</v>
      </c>
      <c r="D159" s="125">
        <v>6700</v>
      </c>
      <c r="E159" s="242">
        <f t="shared" si="2"/>
        <v>7269.5</v>
      </c>
      <c r="F159" s="261">
        <v>7200</v>
      </c>
    </row>
    <row r="160" spans="1:6" ht="15.75" x14ac:dyDescent="0.25">
      <c r="A160" s="85">
        <v>21</v>
      </c>
      <c r="B160" s="63" t="s">
        <v>794</v>
      </c>
      <c r="C160" s="3" t="s">
        <v>650</v>
      </c>
      <c r="D160" s="125">
        <v>3600</v>
      </c>
      <c r="E160" s="242">
        <f t="shared" si="2"/>
        <v>3906</v>
      </c>
      <c r="F160" s="261">
        <v>3900</v>
      </c>
    </row>
    <row r="161" spans="1:6" ht="15.75" x14ac:dyDescent="0.25">
      <c r="A161" s="85">
        <v>22</v>
      </c>
      <c r="B161" s="63" t="s">
        <v>795</v>
      </c>
      <c r="C161" s="3" t="s">
        <v>651</v>
      </c>
      <c r="D161" s="125">
        <v>6700</v>
      </c>
      <c r="E161" s="242">
        <f t="shared" si="2"/>
        <v>7269.5</v>
      </c>
      <c r="F161" s="261">
        <v>7200</v>
      </c>
    </row>
    <row r="162" spans="1:6" ht="16.5" thickBot="1" x14ac:dyDescent="0.3">
      <c r="A162" s="142"/>
      <c r="B162" s="143"/>
      <c r="C162" s="34"/>
      <c r="D162" s="174"/>
      <c r="E162" s="242"/>
      <c r="F162" s="262"/>
    </row>
    <row r="163" spans="1:6" ht="16.5" thickBot="1" x14ac:dyDescent="0.3">
      <c r="A163" s="115" t="s">
        <v>75</v>
      </c>
      <c r="B163" s="144"/>
      <c r="C163" s="118" t="s">
        <v>523</v>
      </c>
      <c r="D163" s="167"/>
      <c r="E163" s="258"/>
      <c r="F163" s="263"/>
    </row>
    <row r="164" spans="1:6" ht="15.75" x14ac:dyDescent="0.25">
      <c r="A164" s="148"/>
      <c r="B164" s="141"/>
      <c r="C164" s="147" t="s">
        <v>76</v>
      </c>
      <c r="D164" s="168"/>
      <c r="E164" s="242"/>
      <c r="F164" s="264"/>
    </row>
    <row r="165" spans="1:6" ht="15.75" x14ac:dyDescent="0.25">
      <c r="A165" s="85">
        <v>1</v>
      </c>
      <c r="B165" s="175" t="s">
        <v>803</v>
      </c>
      <c r="C165" s="5" t="s">
        <v>77</v>
      </c>
      <c r="D165" s="163">
        <v>420</v>
      </c>
      <c r="E165" s="242">
        <f t="shared" si="2"/>
        <v>455.7</v>
      </c>
      <c r="F165" s="260">
        <v>450</v>
      </c>
    </row>
    <row r="166" spans="1:6" ht="15.75" x14ac:dyDescent="0.25">
      <c r="A166" s="85">
        <v>2</v>
      </c>
      <c r="B166" s="175" t="s">
        <v>804</v>
      </c>
      <c r="C166" s="5" t="s">
        <v>78</v>
      </c>
      <c r="D166" s="163">
        <v>400</v>
      </c>
      <c r="E166" s="242">
        <f t="shared" si="2"/>
        <v>434</v>
      </c>
      <c r="F166" s="260">
        <v>430</v>
      </c>
    </row>
    <row r="167" spans="1:6" ht="15.75" x14ac:dyDescent="0.25">
      <c r="A167" s="85">
        <v>3</v>
      </c>
      <c r="B167" s="175" t="s">
        <v>805</v>
      </c>
      <c r="C167" s="5" t="s">
        <v>79</v>
      </c>
      <c r="D167" s="163">
        <v>450</v>
      </c>
      <c r="E167" s="242">
        <f t="shared" si="2"/>
        <v>488.25</v>
      </c>
      <c r="F167" s="260">
        <v>480</v>
      </c>
    </row>
    <row r="168" spans="1:6" ht="15.75" x14ac:dyDescent="0.25">
      <c r="A168" s="85">
        <v>4</v>
      </c>
      <c r="B168" s="175" t="s">
        <v>806</v>
      </c>
      <c r="C168" s="5" t="s">
        <v>80</v>
      </c>
      <c r="D168" s="163">
        <v>500</v>
      </c>
      <c r="E168" s="242">
        <f t="shared" si="2"/>
        <v>542.5</v>
      </c>
      <c r="F168" s="260">
        <v>540</v>
      </c>
    </row>
    <row r="169" spans="1:6" ht="15.75" x14ac:dyDescent="0.25">
      <c r="A169" s="85">
        <v>5</v>
      </c>
      <c r="B169" s="59" t="s">
        <v>807</v>
      </c>
      <c r="C169" s="13" t="s">
        <v>81</v>
      </c>
      <c r="D169" s="163">
        <v>440</v>
      </c>
      <c r="E169" s="242">
        <f t="shared" si="2"/>
        <v>477.4</v>
      </c>
      <c r="F169" s="260">
        <v>470</v>
      </c>
    </row>
    <row r="170" spans="1:6" ht="19.5" customHeight="1" x14ac:dyDescent="0.25">
      <c r="A170" s="85">
        <v>6</v>
      </c>
      <c r="B170" s="59" t="s">
        <v>808</v>
      </c>
      <c r="C170" s="13" t="s">
        <v>82</v>
      </c>
      <c r="D170" s="163">
        <v>440</v>
      </c>
      <c r="E170" s="242">
        <f t="shared" si="2"/>
        <v>477.4</v>
      </c>
      <c r="F170" s="260">
        <v>470</v>
      </c>
    </row>
    <row r="171" spans="1:6" ht="15.75" x14ac:dyDescent="0.25">
      <c r="A171" s="85">
        <v>7</v>
      </c>
      <c r="B171" s="175" t="s">
        <v>809</v>
      </c>
      <c r="C171" s="32" t="s">
        <v>83</v>
      </c>
      <c r="D171" s="163">
        <v>440</v>
      </c>
      <c r="E171" s="242">
        <f t="shared" si="2"/>
        <v>477.4</v>
      </c>
      <c r="F171" s="260">
        <v>470</v>
      </c>
    </row>
    <row r="172" spans="1:6" ht="15.75" x14ac:dyDescent="0.25">
      <c r="A172" s="85">
        <v>8</v>
      </c>
      <c r="B172" s="176" t="s">
        <v>810</v>
      </c>
      <c r="C172" s="9" t="s">
        <v>84</v>
      </c>
      <c r="D172" s="163">
        <v>430</v>
      </c>
      <c r="E172" s="242">
        <f t="shared" si="2"/>
        <v>466.55</v>
      </c>
      <c r="F172" s="260">
        <v>460</v>
      </c>
    </row>
    <row r="173" spans="1:6" ht="31.5" x14ac:dyDescent="0.25">
      <c r="A173" s="85">
        <v>9</v>
      </c>
      <c r="B173" s="175" t="s">
        <v>811</v>
      </c>
      <c r="C173" s="5" t="s">
        <v>85</v>
      </c>
      <c r="D173" s="163">
        <v>400</v>
      </c>
      <c r="E173" s="242">
        <f t="shared" si="2"/>
        <v>434</v>
      </c>
      <c r="F173" s="260">
        <v>430</v>
      </c>
    </row>
    <row r="174" spans="1:6" ht="31.5" x14ac:dyDescent="0.25">
      <c r="A174" s="85">
        <v>10</v>
      </c>
      <c r="B174" s="175" t="s">
        <v>811</v>
      </c>
      <c r="C174" s="5" t="s">
        <v>86</v>
      </c>
      <c r="D174" s="163">
        <v>720</v>
      </c>
      <c r="E174" s="242">
        <f t="shared" si="2"/>
        <v>781.19999999999993</v>
      </c>
      <c r="F174" s="260">
        <v>780</v>
      </c>
    </row>
    <row r="175" spans="1:6" ht="15.75" x14ac:dyDescent="0.25">
      <c r="A175" s="85">
        <v>11</v>
      </c>
      <c r="B175" s="175" t="s">
        <v>812</v>
      </c>
      <c r="C175" s="5" t="s">
        <v>87</v>
      </c>
      <c r="D175" s="163">
        <v>420</v>
      </c>
      <c r="E175" s="242">
        <f t="shared" si="2"/>
        <v>455.7</v>
      </c>
      <c r="F175" s="260">
        <v>450</v>
      </c>
    </row>
    <row r="176" spans="1:6" ht="15.75" x14ac:dyDescent="0.25">
      <c r="A176" s="85">
        <v>12</v>
      </c>
      <c r="B176" s="59" t="s">
        <v>813</v>
      </c>
      <c r="C176" s="13" t="s">
        <v>88</v>
      </c>
      <c r="D176" s="163">
        <v>400</v>
      </c>
      <c r="E176" s="242">
        <f t="shared" si="2"/>
        <v>434</v>
      </c>
      <c r="F176" s="260">
        <v>430</v>
      </c>
    </row>
    <row r="177" spans="1:6" ht="15.75" x14ac:dyDescent="0.25">
      <c r="A177" s="85">
        <v>13</v>
      </c>
      <c r="B177" s="175" t="s">
        <v>814</v>
      </c>
      <c r="C177" s="5" t="s">
        <v>89</v>
      </c>
      <c r="D177" s="163">
        <v>400</v>
      </c>
      <c r="E177" s="242">
        <f t="shared" si="2"/>
        <v>434</v>
      </c>
      <c r="F177" s="260">
        <v>430</v>
      </c>
    </row>
    <row r="178" spans="1:6" ht="15.75" x14ac:dyDescent="0.25">
      <c r="A178" s="85">
        <v>14</v>
      </c>
      <c r="B178" s="175" t="s">
        <v>814</v>
      </c>
      <c r="C178" s="5" t="s">
        <v>90</v>
      </c>
      <c r="D178" s="163">
        <v>400</v>
      </c>
      <c r="E178" s="242">
        <f t="shared" si="2"/>
        <v>434</v>
      </c>
      <c r="F178" s="260">
        <v>430</v>
      </c>
    </row>
    <row r="179" spans="1:6" ht="15.75" x14ac:dyDescent="0.25">
      <c r="A179" s="85">
        <v>15</v>
      </c>
      <c r="B179" s="177" t="s">
        <v>1119</v>
      </c>
      <c r="C179" s="5" t="s">
        <v>91</v>
      </c>
      <c r="D179" s="163">
        <v>290</v>
      </c>
      <c r="E179" s="242">
        <f t="shared" si="2"/>
        <v>314.64999999999998</v>
      </c>
      <c r="F179" s="260">
        <v>315</v>
      </c>
    </row>
    <row r="180" spans="1:6" ht="15.75" x14ac:dyDescent="0.25">
      <c r="A180" s="85">
        <v>16</v>
      </c>
      <c r="B180" s="59" t="s">
        <v>815</v>
      </c>
      <c r="C180" s="13" t="s">
        <v>92</v>
      </c>
      <c r="D180" s="163">
        <v>430</v>
      </c>
      <c r="E180" s="242">
        <f t="shared" si="2"/>
        <v>466.55</v>
      </c>
      <c r="F180" s="260">
        <v>460</v>
      </c>
    </row>
    <row r="181" spans="1:6" ht="15.75" x14ac:dyDescent="0.25">
      <c r="A181" s="85">
        <v>17</v>
      </c>
      <c r="B181" s="170" t="s">
        <v>1120</v>
      </c>
      <c r="C181" s="5" t="s">
        <v>93</v>
      </c>
      <c r="D181" s="163">
        <v>430</v>
      </c>
      <c r="E181" s="242">
        <f t="shared" si="2"/>
        <v>466.55</v>
      </c>
      <c r="F181" s="260">
        <v>460</v>
      </c>
    </row>
    <row r="182" spans="1:6" ht="15.75" x14ac:dyDescent="0.25">
      <c r="A182" s="85">
        <v>18</v>
      </c>
      <c r="B182" s="170" t="s">
        <v>1120</v>
      </c>
      <c r="C182" s="5" t="s">
        <v>94</v>
      </c>
      <c r="D182" s="163">
        <v>500</v>
      </c>
      <c r="E182" s="242">
        <f t="shared" si="2"/>
        <v>542.5</v>
      </c>
      <c r="F182" s="260">
        <v>540</v>
      </c>
    </row>
    <row r="183" spans="1:6" ht="15.75" x14ac:dyDescent="0.25">
      <c r="A183" s="85">
        <v>19</v>
      </c>
      <c r="B183" s="175" t="s">
        <v>816</v>
      </c>
      <c r="C183" s="5" t="s">
        <v>95</v>
      </c>
      <c r="D183" s="163">
        <v>430</v>
      </c>
      <c r="E183" s="242">
        <f t="shared" si="2"/>
        <v>466.55</v>
      </c>
      <c r="F183" s="260">
        <v>460</v>
      </c>
    </row>
    <row r="184" spans="1:6" ht="15.75" x14ac:dyDescent="0.25">
      <c r="A184" s="85">
        <v>20</v>
      </c>
      <c r="B184" s="175" t="s">
        <v>817</v>
      </c>
      <c r="C184" s="5" t="s">
        <v>96</v>
      </c>
      <c r="D184" s="163">
        <v>180</v>
      </c>
      <c r="E184" s="242">
        <f t="shared" si="2"/>
        <v>195.29999999999998</v>
      </c>
      <c r="F184" s="260">
        <v>195</v>
      </c>
    </row>
    <row r="185" spans="1:6" ht="15.75" x14ac:dyDescent="0.25">
      <c r="A185" s="85">
        <v>21</v>
      </c>
      <c r="B185" s="134"/>
      <c r="C185" s="5" t="s">
        <v>97</v>
      </c>
      <c r="D185" s="163">
        <v>380</v>
      </c>
      <c r="E185" s="242">
        <f t="shared" si="2"/>
        <v>412.3</v>
      </c>
      <c r="F185" s="260">
        <v>410</v>
      </c>
    </row>
    <row r="186" spans="1:6" ht="15.75" x14ac:dyDescent="0.25">
      <c r="A186" s="85">
        <v>22</v>
      </c>
      <c r="B186" s="134"/>
      <c r="C186" s="5" t="s">
        <v>98</v>
      </c>
      <c r="D186" s="163">
        <v>380</v>
      </c>
      <c r="E186" s="242">
        <f t="shared" si="2"/>
        <v>412.3</v>
      </c>
      <c r="F186" s="260">
        <v>410</v>
      </c>
    </row>
    <row r="187" spans="1:6" ht="15.75" x14ac:dyDescent="0.25">
      <c r="A187" s="85">
        <v>23</v>
      </c>
      <c r="B187" s="134"/>
      <c r="C187" s="5" t="s">
        <v>99</v>
      </c>
      <c r="D187" s="163">
        <v>380</v>
      </c>
      <c r="E187" s="242">
        <f t="shared" si="2"/>
        <v>412.3</v>
      </c>
      <c r="F187" s="260">
        <v>410</v>
      </c>
    </row>
    <row r="188" spans="1:6" ht="15.75" x14ac:dyDescent="0.25">
      <c r="A188" s="85">
        <v>24</v>
      </c>
      <c r="B188" s="59" t="s">
        <v>818</v>
      </c>
      <c r="C188" s="13" t="s">
        <v>100</v>
      </c>
      <c r="D188" s="163">
        <v>680</v>
      </c>
      <c r="E188" s="242">
        <f t="shared" si="2"/>
        <v>737.8</v>
      </c>
      <c r="F188" s="260">
        <v>730</v>
      </c>
    </row>
    <row r="189" spans="1:6" ht="17.25" customHeight="1" x14ac:dyDescent="0.25">
      <c r="A189" s="85">
        <v>25</v>
      </c>
      <c r="B189" s="178" t="s">
        <v>819</v>
      </c>
      <c r="C189" s="5" t="s">
        <v>101</v>
      </c>
      <c r="D189" s="163">
        <v>680</v>
      </c>
      <c r="E189" s="242">
        <f t="shared" si="2"/>
        <v>737.8</v>
      </c>
      <c r="F189" s="260">
        <v>730</v>
      </c>
    </row>
    <row r="190" spans="1:6" ht="15.75" x14ac:dyDescent="0.25">
      <c r="A190" s="85"/>
      <c r="B190" s="73"/>
      <c r="C190" s="24" t="s">
        <v>102</v>
      </c>
      <c r="D190" s="163"/>
      <c r="E190" s="242"/>
      <c r="F190" s="260"/>
    </row>
    <row r="191" spans="1:6" ht="15.75" x14ac:dyDescent="0.25">
      <c r="A191" s="85">
        <v>1</v>
      </c>
      <c r="B191" s="66" t="s">
        <v>822</v>
      </c>
      <c r="C191" s="5" t="s">
        <v>103</v>
      </c>
      <c r="D191" s="163">
        <v>430</v>
      </c>
      <c r="E191" s="242">
        <f t="shared" si="2"/>
        <v>466.55</v>
      </c>
      <c r="F191" s="260">
        <v>460</v>
      </c>
    </row>
    <row r="192" spans="1:6" ht="15.75" x14ac:dyDescent="0.25">
      <c r="A192" s="85">
        <v>2</v>
      </c>
      <c r="B192" s="66" t="s">
        <v>823</v>
      </c>
      <c r="C192" s="5" t="s">
        <v>104</v>
      </c>
      <c r="D192" s="163">
        <v>430</v>
      </c>
      <c r="E192" s="242">
        <f t="shared" si="2"/>
        <v>466.55</v>
      </c>
      <c r="F192" s="260">
        <v>460</v>
      </c>
    </row>
    <row r="193" spans="1:6" ht="15.75" x14ac:dyDescent="0.25">
      <c r="A193" s="85">
        <v>3</v>
      </c>
      <c r="B193" s="66" t="s">
        <v>824</v>
      </c>
      <c r="C193" s="5" t="s">
        <v>105</v>
      </c>
      <c r="D193" s="163">
        <v>400</v>
      </c>
      <c r="E193" s="242">
        <f t="shared" si="2"/>
        <v>434</v>
      </c>
      <c r="F193" s="260">
        <v>430</v>
      </c>
    </row>
    <row r="194" spans="1:6" ht="15.75" x14ac:dyDescent="0.25">
      <c r="A194" s="85">
        <v>4</v>
      </c>
      <c r="B194" s="66" t="s">
        <v>825</v>
      </c>
      <c r="C194" s="5" t="s">
        <v>106</v>
      </c>
      <c r="D194" s="163">
        <v>500</v>
      </c>
      <c r="E194" s="242">
        <f t="shared" si="2"/>
        <v>542.5</v>
      </c>
      <c r="F194" s="260">
        <v>540</v>
      </c>
    </row>
    <row r="195" spans="1:6" ht="15.75" x14ac:dyDescent="0.25">
      <c r="A195" s="85">
        <v>5</v>
      </c>
      <c r="B195" s="66" t="s">
        <v>826</v>
      </c>
      <c r="C195" s="5" t="s">
        <v>107</v>
      </c>
      <c r="D195" s="163">
        <v>500</v>
      </c>
      <c r="E195" s="242">
        <f t="shared" si="2"/>
        <v>542.5</v>
      </c>
      <c r="F195" s="260">
        <v>540</v>
      </c>
    </row>
    <row r="196" spans="1:6" ht="15.75" x14ac:dyDescent="0.25">
      <c r="A196" s="85">
        <v>6</v>
      </c>
      <c r="B196" s="66" t="s">
        <v>827</v>
      </c>
      <c r="C196" s="5" t="s">
        <v>108</v>
      </c>
      <c r="D196" s="163">
        <v>400</v>
      </c>
      <c r="E196" s="242">
        <f t="shared" si="2"/>
        <v>434</v>
      </c>
      <c r="F196" s="260">
        <v>430</v>
      </c>
    </row>
    <row r="197" spans="1:6" ht="18.75" customHeight="1" x14ac:dyDescent="0.25">
      <c r="A197" s="85">
        <v>7</v>
      </c>
      <c r="B197" s="66" t="s">
        <v>828</v>
      </c>
      <c r="C197" s="5" t="s">
        <v>109</v>
      </c>
      <c r="D197" s="163">
        <v>400</v>
      </c>
      <c r="E197" s="242">
        <f t="shared" si="2"/>
        <v>434</v>
      </c>
      <c r="F197" s="260">
        <v>430</v>
      </c>
    </row>
    <row r="198" spans="1:6" ht="15.75" x14ac:dyDescent="0.25">
      <c r="A198" s="85">
        <v>8</v>
      </c>
      <c r="B198" s="66" t="s">
        <v>834</v>
      </c>
      <c r="C198" s="5" t="s">
        <v>110</v>
      </c>
      <c r="D198" s="163">
        <v>400</v>
      </c>
      <c r="E198" s="242">
        <f t="shared" si="2"/>
        <v>434</v>
      </c>
      <c r="F198" s="260">
        <v>430</v>
      </c>
    </row>
    <row r="199" spans="1:6" ht="15.75" x14ac:dyDescent="0.25">
      <c r="A199" s="85">
        <v>9</v>
      </c>
      <c r="B199" s="66" t="s">
        <v>833</v>
      </c>
      <c r="C199" s="5" t="s">
        <v>111</v>
      </c>
      <c r="D199" s="163">
        <v>500</v>
      </c>
      <c r="E199" s="242">
        <f t="shared" si="2"/>
        <v>542.5</v>
      </c>
      <c r="F199" s="260">
        <v>540</v>
      </c>
    </row>
    <row r="200" spans="1:6" ht="15.75" x14ac:dyDescent="0.25">
      <c r="A200" s="85">
        <v>10</v>
      </c>
      <c r="B200" s="66" t="s">
        <v>832</v>
      </c>
      <c r="C200" s="5" t="s">
        <v>112</v>
      </c>
      <c r="D200" s="163">
        <v>660</v>
      </c>
      <c r="E200" s="242">
        <f t="shared" ref="E200:E263" si="3">D200*1.085</f>
        <v>716.1</v>
      </c>
      <c r="F200" s="260">
        <v>700</v>
      </c>
    </row>
    <row r="201" spans="1:6" ht="15.75" x14ac:dyDescent="0.25">
      <c r="A201" s="85">
        <v>11</v>
      </c>
      <c r="B201" s="66" t="s">
        <v>831</v>
      </c>
      <c r="C201" s="5" t="s">
        <v>113</v>
      </c>
      <c r="D201" s="163">
        <v>430</v>
      </c>
      <c r="E201" s="242">
        <f t="shared" si="3"/>
        <v>466.55</v>
      </c>
      <c r="F201" s="260">
        <v>460</v>
      </c>
    </row>
    <row r="202" spans="1:6" ht="15.75" x14ac:dyDescent="0.25">
      <c r="A202" s="85">
        <v>12</v>
      </c>
      <c r="B202" s="66" t="s">
        <v>830</v>
      </c>
      <c r="C202" s="5" t="s">
        <v>114</v>
      </c>
      <c r="D202" s="163">
        <v>430</v>
      </c>
      <c r="E202" s="242">
        <f t="shared" si="3"/>
        <v>466.55</v>
      </c>
      <c r="F202" s="260">
        <v>460</v>
      </c>
    </row>
    <row r="203" spans="1:6" ht="15.75" x14ac:dyDescent="0.25">
      <c r="A203" s="85">
        <v>13</v>
      </c>
      <c r="B203" s="66" t="s">
        <v>829</v>
      </c>
      <c r="C203" s="5" t="s">
        <v>115</v>
      </c>
      <c r="D203" s="163">
        <v>720</v>
      </c>
      <c r="E203" s="242">
        <f t="shared" si="3"/>
        <v>781.19999999999993</v>
      </c>
      <c r="F203" s="260">
        <v>780</v>
      </c>
    </row>
    <row r="204" spans="1:6" ht="15.75" x14ac:dyDescent="0.25">
      <c r="A204" s="85">
        <v>14</v>
      </c>
      <c r="B204" s="73"/>
      <c r="C204" s="5" t="s">
        <v>116</v>
      </c>
      <c r="D204" s="163">
        <v>400</v>
      </c>
      <c r="E204" s="242">
        <f t="shared" si="3"/>
        <v>434</v>
      </c>
      <c r="F204" s="260">
        <v>430</v>
      </c>
    </row>
    <row r="205" spans="1:6" ht="15.75" x14ac:dyDescent="0.25">
      <c r="A205" s="85">
        <v>15</v>
      </c>
      <c r="B205" s="73"/>
      <c r="C205" s="5" t="s">
        <v>117</v>
      </c>
      <c r="D205" s="163">
        <v>400</v>
      </c>
      <c r="E205" s="242">
        <f t="shared" si="3"/>
        <v>434</v>
      </c>
      <c r="F205" s="260">
        <v>430</v>
      </c>
    </row>
    <row r="206" spans="1:6" ht="15.75" x14ac:dyDescent="0.25">
      <c r="A206" s="85"/>
      <c r="B206" s="73"/>
      <c r="C206" s="24" t="s">
        <v>118</v>
      </c>
      <c r="D206" s="163"/>
      <c r="E206" s="242">
        <f t="shared" si="3"/>
        <v>0</v>
      </c>
      <c r="F206" s="260"/>
    </row>
    <row r="207" spans="1:6" ht="15.75" x14ac:dyDescent="0.25">
      <c r="A207" s="85">
        <v>1</v>
      </c>
      <c r="B207" s="177" t="s">
        <v>1118</v>
      </c>
      <c r="C207" s="5" t="s">
        <v>119</v>
      </c>
      <c r="D207" s="163"/>
      <c r="E207" s="242">
        <f t="shared" si="3"/>
        <v>0</v>
      </c>
      <c r="F207" s="260"/>
    </row>
    <row r="208" spans="1:6" ht="15.75" x14ac:dyDescent="0.25">
      <c r="A208" s="85">
        <v>2</v>
      </c>
      <c r="B208" s="73"/>
      <c r="C208" s="5" t="s">
        <v>120</v>
      </c>
      <c r="D208" s="163">
        <v>270</v>
      </c>
      <c r="E208" s="242">
        <f t="shared" si="3"/>
        <v>292.95</v>
      </c>
      <c r="F208" s="260">
        <v>290</v>
      </c>
    </row>
    <row r="209" spans="1:6" ht="15.75" x14ac:dyDescent="0.25">
      <c r="A209" s="85">
        <v>3</v>
      </c>
      <c r="B209" s="73"/>
      <c r="C209" s="5" t="s">
        <v>121</v>
      </c>
      <c r="D209" s="163">
        <v>430</v>
      </c>
      <c r="E209" s="242">
        <f t="shared" si="3"/>
        <v>466.55</v>
      </c>
      <c r="F209" s="260">
        <v>460</v>
      </c>
    </row>
    <row r="210" spans="1:6" ht="15.75" x14ac:dyDescent="0.25">
      <c r="A210" s="85">
        <v>4</v>
      </c>
      <c r="B210" s="177" t="s">
        <v>1118</v>
      </c>
      <c r="C210" s="5" t="s">
        <v>122</v>
      </c>
      <c r="D210" s="163"/>
      <c r="E210" s="242">
        <f t="shared" si="3"/>
        <v>0</v>
      </c>
      <c r="F210" s="260"/>
    </row>
    <row r="211" spans="1:6" ht="15.75" x14ac:dyDescent="0.25">
      <c r="A211" s="85">
        <v>5</v>
      </c>
      <c r="B211" s="73"/>
      <c r="C211" s="5" t="s">
        <v>123</v>
      </c>
      <c r="D211" s="163">
        <v>430</v>
      </c>
      <c r="E211" s="242">
        <f t="shared" si="3"/>
        <v>466.55</v>
      </c>
      <c r="F211" s="260">
        <v>460</v>
      </c>
    </row>
    <row r="212" spans="1:6" ht="15.75" x14ac:dyDescent="0.25">
      <c r="A212" s="85">
        <v>6</v>
      </c>
      <c r="B212" s="177" t="s">
        <v>1118</v>
      </c>
      <c r="C212" s="5" t="s">
        <v>124</v>
      </c>
      <c r="D212" s="163"/>
      <c r="E212" s="242">
        <f t="shared" si="3"/>
        <v>0</v>
      </c>
      <c r="F212" s="260"/>
    </row>
    <row r="213" spans="1:6" ht="15.75" x14ac:dyDescent="0.25">
      <c r="A213" s="85">
        <v>7</v>
      </c>
      <c r="B213" s="73"/>
      <c r="C213" s="5" t="s">
        <v>123</v>
      </c>
      <c r="D213" s="163">
        <v>430</v>
      </c>
      <c r="E213" s="242">
        <f t="shared" si="3"/>
        <v>466.55</v>
      </c>
      <c r="F213" s="260">
        <v>460</v>
      </c>
    </row>
    <row r="214" spans="1:6" ht="15.75" x14ac:dyDescent="0.25">
      <c r="A214" s="85">
        <v>8</v>
      </c>
      <c r="B214" s="175" t="s">
        <v>820</v>
      </c>
      <c r="C214" s="5" t="s">
        <v>125</v>
      </c>
      <c r="D214" s="163">
        <v>340</v>
      </c>
      <c r="E214" s="242">
        <f t="shared" si="3"/>
        <v>368.9</v>
      </c>
      <c r="F214" s="260">
        <v>370</v>
      </c>
    </row>
    <row r="215" spans="1:6" ht="31.5" x14ac:dyDescent="0.25">
      <c r="A215" s="95">
        <v>9</v>
      </c>
      <c r="B215" s="210" t="s">
        <v>821</v>
      </c>
      <c r="C215" s="12" t="s">
        <v>126</v>
      </c>
      <c r="D215" s="212">
        <v>430</v>
      </c>
      <c r="E215" s="242">
        <f t="shared" si="3"/>
        <v>466.55</v>
      </c>
      <c r="F215" s="260">
        <v>460</v>
      </c>
    </row>
    <row r="216" spans="1:6" ht="15.75" x14ac:dyDescent="0.25">
      <c r="A216" s="85"/>
      <c r="B216" s="73"/>
      <c r="C216" s="24" t="s">
        <v>127</v>
      </c>
      <c r="D216" s="163"/>
      <c r="E216" s="242">
        <f t="shared" si="3"/>
        <v>0</v>
      </c>
      <c r="F216" s="260"/>
    </row>
    <row r="217" spans="1:6" ht="15.75" x14ac:dyDescent="0.25">
      <c r="A217" s="85">
        <v>1</v>
      </c>
      <c r="B217" s="135" t="s">
        <v>835</v>
      </c>
      <c r="C217" s="1" t="s">
        <v>128</v>
      </c>
      <c r="D217" s="163">
        <v>500</v>
      </c>
      <c r="E217" s="242">
        <f t="shared" si="3"/>
        <v>542.5</v>
      </c>
      <c r="F217" s="260">
        <v>540</v>
      </c>
    </row>
    <row r="218" spans="1:6" ht="31.5" x14ac:dyDescent="0.25">
      <c r="A218" s="85">
        <v>2</v>
      </c>
      <c r="B218" s="131" t="s">
        <v>836</v>
      </c>
      <c r="C218" s="9" t="s">
        <v>129</v>
      </c>
      <c r="D218" s="163">
        <v>540</v>
      </c>
      <c r="E218" s="242">
        <f t="shared" si="3"/>
        <v>585.9</v>
      </c>
      <c r="F218" s="260">
        <v>580</v>
      </c>
    </row>
    <row r="219" spans="1:6" ht="15.75" x14ac:dyDescent="0.25">
      <c r="A219" s="85">
        <v>3</v>
      </c>
      <c r="B219" s="131" t="s">
        <v>837</v>
      </c>
      <c r="C219" s="9" t="s">
        <v>130</v>
      </c>
      <c r="D219" s="163">
        <v>530</v>
      </c>
      <c r="E219" s="242">
        <f t="shared" si="3"/>
        <v>575.04999999999995</v>
      </c>
      <c r="F219" s="260">
        <v>575</v>
      </c>
    </row>
    <row r="220" spans="1:6" ht="16.5" thickBot="1" x14ac:dyDescent="0.3">
      <c r="A220" s="142"/>
      <c r="B220" s="143"/>
      <c r="C220" s="30"/>
      <c r="D220" s="166"/>
      <c r="E220" s="242">
        <f t="shared" si="3"/>
        <v>0</v>
      </c>
      <c r="F220" s="262"/>
    </row>
    <row r="221" spans="1:6" ht="16.5" thickBot="1" x14ac:dyDescent="0.3">
      <c r="A221" s="115" t="s">
        <v>131</v>
      </c>
      <c r="B221" s="144"/>
      <c r="C221" s="118" t="s">
        <v>132</v>
      </c>
      <c r="D221" s="179"/>
      <c r="E221" s="258">
        <f t="shared" si="3"/>
        <v>0</v>
      </c>
      <c r="F221" s="263"/>
    </row>
    <row r="222" spans="1:6" ht="15.75" x14ac:dyDescent="0.25">
      <c r="A222" s="136"/>
      <c r="B222" s="140"/>
      <c r="C222" s="23" t="s">
        <v>1177</v>
      </c>
      <c r="D222" s="162"/>
      <c r="E222" s="242">
        <f t="shared" si="3"/>
        <v>0</v>
      </c>
      <c r="F222" s="264"/>
    </row>
    <row r="223" spans="1:6" ht="15.75" x14ac:dyDescent="0.25">
      <c r="A223" s="84">
        <v>1</v>
      </c>
      <c r="B223" s="129" t="s">
        <v>838</v>
      </c>
      <c r="C223" s="13" t="s">
        <v>134</v>
      </c>
      <c r="D223" s="163">
        <v>420</v>
      </c>
      <c r="E223" s="242">
        <f t="shared" si="3"/>
        <v>455.7</v>
      </c>
      <c r="F223" s="260">
        <v>450</v>
      </c>
    </row>
    <row r="224" spans="1:6" ht="15.75" x14ac:dyDescent="0.25">
      <c r="A224" s="84">
        <v>2</v>
      </c>
      <c r="B224" s="66" t="s">
        <v>839</v>
      </c>
      <c r="C224" s="3" t="s">
        <v>135</v>
      </c>
      <c r="D224" s="163">
        <v>580</v>
      </c>
      <c r="E224" s="242">
        <f t="shared" si="3"/>
        <v>629.29999999999995</v>
      </c>
      <c r="F224" s="260">
        <v>630</v>
      </c>
    </row>
    <row r="225" spans="1:6" ht="22.5" customHeight="1" x14ac:dyDescent="0.25">
      <c r="A225" s="84">
        <v>3</v>
      </c>
      <c r="B225" s="130" t="s">
        <v>840</v>
      </c>
      <c r="C225" s="30" t="s">
        <v>136</v>
      </c>
      <c r="D225" s="163">
        <v>270</v>
      </c>
      <c r="E225" s="242">
        <f t="shared" si="3"/>
        <v>292.95</v>
      </c>
      <c r="F225" s="260">
        <v>290</v>
      </c>
    </row>
    <row r="226" spans="1:6" ht="18" customHeight="1" x14ac:dyDescent="0.25">
      <c r="A226" s="84">
        <v>4</v>
      </c>
      <c r="B226" s="66" t="s">
        <v>841</v>
      </c>
      <c r="C226" s="5" t="s">
        <v>137</v>
      </c>
      <c r="D226" s="163">
        <v>135</v>
      </c>
      <c r="E226" s="242">
        <f t="shared" si="3"/>
        <v>146.47499999999999</v>
      </c>
      <c r="F226" s="260">
        <v>145</v>
      </c>
    </row>
    <row r="227" spans="1:6" ht="15.75" x14ac:dyDescent="0.25">
      <c r="A227" s="84">
        <v>5</v>
      </c>
      <c r="B227" s="66" t="s">
        <v>842</v>
      </c>
      <c r="C227" s="5" t="s">
        <v>138</v>
      </c>
      <c r="D227" s="163">
        <v>170</v>
      </c>
      <c r="E227" s="242">
        <f t="shared" si="3"/>
        <v>184.45</v>
      </c>
      <c r="F227" s="260">
        <v>180</v>
      </c>
    </row>
    <row r="228" spans="1:6" ht="15.75" x14ac:dyDescent="0.25">
      <c r="A228" s="84">
        <v>6</v>
      </c>
      <c r="B228" s="66" t="s">
        <v>843</v>
      </c>
      <c r="C228" s="5" t="s">
        <v>139</v>
      </c>
      <c r="D228" s="163">
        <v>160</v>
      </c>
      <c r="E228" s="242">
        <f t="shared" si="3"/>
        <v>173.6</v>
      </c>
      <c r="F228" s="260">
        <v>170</v>
      </c>
    </row>
    <row r="229" spans="1:6" ht="15.75" x14ac:dyDescent="0.25">
      <c r="A229" s="84">
        <v>7</v>
      </c>
      <c r="B229" s="66" t="s">
        <v>844</v>
      </c>
      <c r="C229" s="5" t="s">
        <v>140</v>
      </c>
      <c r="D229" s="163">
        <v>245</v>
      </c>
      <c r="E229" s="242">
        <f t="shared" si="3"/>
        <v>265.82499999999999</v>
      </c>
      <c r="F229" s="260">
        <v>265</v>
      </c>
    </row>
    <row r="230" spans="1:6" ht="15.75" x14ac:dyDescent="0.25">
      <c r="A230" s="84">
        <v>8</v>
      </c>
      <c r="B230" s="66" t="s">
        <v>845</v>
      </c>
      <c r="C230" s="5" t="s">
        <v>141</v>
      </c>
      <c r="D230" s="163">
        <v>420</v>
      </c>
      <c r="E230" s="242">
        <f t="shared" si="3"/>
        <v>455.7</v>
      </c>
      <c r="F230" s="260">
        <v>455</v>
      </c>
    </row>
    <row r="231" spans="1:6" ht="15.75" x14ac:dyDescent="0.25">
      <c r="A231" s="84">
        <v>9</v>
      </c>
      <c r="B231" s="130" t="s">
        <v>846</v>
      </c>
      <c r="C231" s="30" t="s">
        <v>142</v>
      </c>
      <c r="D231" s="163">
        <v>210</v>
      </c>
      <c r="E231" s="242">
        <f t="shared" si="3"/>
        <v>227.85</v>
      </c>
      <c r="F231" s="260">
        <v>220</v>
      </c>
    </row>
    <row r="232" spans="1:6" ht="31.5" x14ac:dyDescent="0.25">
      <c r="A232" s="84">
        <v>10</v>
      </c>
      <c r="B232" s="66" t="s">
        <v>847</v>
      </c>
      <c r="C232" s="5" t="s">
        <v>143</v>
      </c>
      <c r="D232" s="163">
        <v>320</v>
      </c>
      <c r="E232" s="242">
        <f t="shared" si="3"/>
        <v>347.2</v>
      </c>
      <c r="F232" s="260">
        <v>345</v>
      </c>
    </row>
    <row r="233" spans="1:6" ht="15.75" x14ac:dyDescent="0.25">
      <c r="A233" s="84">
        <v>11</v>
      </c>
      <c r="B233" s="110" t="s">
        <v>848</v>
      </c>
      <c r="C233" s="9" t="s">
        <v>144</v>
      </c>
      <c r="D233" s="163">
        <v>535</v>
      </c>
      <c r="E233" s="242">
        <f t="shared" si="3"/>
        <v>580.47500000000002</v>
      </c>
      <c r="F233" s="260">
        <v>580</v>
      </c>
    </row>
    <row r="234" spans="1:6" ht="15.75" x14ac:dyDescent="0.25">
      <c r="A234" s="84">
        <v>12</v>
      </c>
      <c r="B234" s="177" t="s">
        <v>1137</v>
      </c>
      <c r="C234" s="133" t="s">
        <v>145</v>
      </c>
      <c r="D234" s="163">
        <v>740</v>
      </c>
      <c r="E234" s="242">
        <f t="shared" si="3"/>
        <v>802.9</v>
      </c>
      <c r="F234" s="260">
        <v>800</v>
      </c>
    </row>
    <row r="235" spans="1:6" ht="15.75" x14ac:dyDescent="0.25">
      <c r="A235" s="84">
        <v>13</v>
      </c>
      <c r="B235" s="66" t="s">
        <v>849</v>
      </c>
      <c r="C235" s="5" t="s">
        <v>146</v>
      </c>
      <c r="D235" s="163">
        <v>420</v>
      </c>
      <c r="E235" s="242">
        <f t="shared" si="3"/>
        <v>455.7</v>
      </c>
      <c r="F235" s="260">
        <v>455</v>
      </c>
    </row>
    <row r="236" spans="1:6" ht="15.75" x14ac:dyDescent="0.25">
      <c r="A236" s="84">
        <v>14</v>
      </c>
      <c r="B236" s="66" t="s">
        <v>850</v>
      </c>
      <c r="C236" s="5" t="s">
        <v>147</v>
      </c>
      <c r="D236" s="163">
        <v>740</v>
      </c>
      <c r="E236" s="242">
        <f t="shared" si="3"/>
        <v>802.9</v>
      </c>
      <c r="F236" s="260">
        <v>800</v>
      </c>
    </row>
    <row r="237" spans="1:6" ht="15.75" x14ac:dyDescent="0.25">
      <c r="A237" s="84">
        <v>15</v>
      </c>
      <c r="B237" s="66" t="s">
        <v>851</v>
      </c>
      <c r="C237" s="5" t="s">
        <v>148</v>
      </c>
      <c r="D237" s="163">
        <v>210</v>
      </c>
      <c r="E237" s="242">
        <f t="shared" si="3"/>
        <v>227.85</v>
      </c>
      <c r="F237" s="260">
        <v>220</v>
      </c>
    </row>
    <row r="238" spans="1:6" ht="15.75" x14ac:dyDescent="0.25">
      <c r="A238" s="84">
        <v>16</v>
      </c>
      <c r="B238" s="66" t="s">
        <v>852</v>
      </c>
      <c r="C238" s="5" t="s">
        <v>149</v>
      </c>
      <c r="D238" s="163">
        <v>210</v>
      </c>
      <c r="E238" s="242">
        <f t="shared" si="3"/>
        <v>227.85</v>
      </c>
      <c r="F238" s="260">
        <v>220</v>
      </c>
    </row>
    <row r="239" spans="1:6" ht="15.75" x14ac:dyDescent="0.25">
      <c r="A239" s="84">
        <v>17</v>
      </c>
      <c r="B239" s="66" t="s">
        <v>853</v>
      </c>
      <c r="C239" s="5" t="s">
        <v>150</v>
      </c>
      <c r="D239" s="163">
        <v>420</v>
      </c>
      <c r="E239" s="242">
        <f t="shared" si="3"/>
        <v>455.7</v>
      </c>
      <c r="F239" s="260">
        <v>450</v>
      </c>
    </row>
    <row r="240" spans="1:6" ht="15.75" x14ac:dyDescent="0.25">
      <c r="A240" s="84">
        <v>18</v>
      </c>
      <c r="B240" s="66" t="s">
        <v>854</v>
      </c>
      <c r="C240" s="5" t="s">
        <v>151</v>
      </c>
      <c r="D240" s="163">
        <v>420</v>
      </c>
      <c r="E240" s="242">
        <f t="shared" si="3"/>
        <v>455.7</v>
      </c>
      <c r="F240" s="260">
        <v>450</v>
      </c>
    </row>
    <row r="241" spans="1:6" ht="15.75" x14ac:dyDescent="0.25">
      <c r="A241" s="84"/>
      <c r="B241" s="66"/>
      <c r="C241" s="8" t="s">
        <v>152</v>
      </c>
      <c r="D241" s="163"/>
      <c r="E241" s="242">
        <f t="shared" si="3"/>
        <v>0</v>
      </c>
      <c r="F241" s="260"/>
    </row>
    <row r="242" spans="1:6" ht="15.75" x14ac:dyDescent="0.25">
      <c r="A242" s="84">
        <v>19</v>
      </c>
      <c r="B242" s="66" t="s">
        <v>855</v>
      </c>
      <c r="C242" s="5" t="s">
        <v>153</v>
      </c>
      <c r="D242" s="163">
        <v>165</v>
      </c>
      <c r="E242" s="242">
        <f t="shared" si="3"/>
        <v>179.02500000000001</v>
      </c>
      <c r="F242" s="260">
        <v>179</v>
      </c>
    </row>
    <row r="243" spans="1:6" ht="15.75" x14ac:dyDescent="0.25">
      <c r="A243" s="84">
        <v>19</v>
      </c>
      <c r="B243" s="66" t="s">
        <v>855</v>
      </c>
      <c r="C243" s="5" t="s">
        <v>154</v>
      </c>
      <c r="D243" s="163">
        <v>165</v>
      </c>
      <c r="E243" s="242">
        <f t="shared" si="3"/>
        <v>179.02500000000001</v>
      </c>
      <c r="F243" s="260">
        <v>179</v>
      </c>
    </row>
    <row r="244" spans="1:6" ht="15.75" x14ac:dyDescent="0.25">
      <c r="A244" s="84">
        <v>19</v>
      </c>
      <c r="B244" s="66" t="s">
        <v>856</v>
      </c>
      <c r="C244" s="5" t="s">
        <v>155</v>
      </c>
      <c r="D244" s="163">
        <v>190</v>
      </c>
      <c r="E244" s="242">
        <f t="shared" si="3"/>
        <v>206.15</v>
      </c>
      <c r="F244" s="260">
        <v>200</v>
      </c>
    </row>
    <row r="245" spans="1:6" ht="15.75" x14ac:dyDescent="0.25">
      <c r="A245" s="84">
        <v>19</v>
      </c>
      <c r="B245" s="66" t="s">
        <v>857</v>
      </c>
      <c r="C245" s="5" t="s">
        <v>156</v>
      </c>
      <c r="D245" s="163">
        <v>170</v>
      </c>
      <c r="E245" s="242">
        <f t="shared" si="3"/>
        <v>184.45</v>
      </c>
      <c r="F245" s="260">
        <v>180</v>
      </c>
    </row>
    <row r="246" spans="1:6" ht="15.75" x14ac:dyDescent="0.25">
      <c r="A246" s="84">
        <v>19</v>
      </c>
      <c r="B246" s="66" t="s">
        <v>858</v>
      </c>
      <c r="C246" s="5" t="s">
        <v>157</v>
      </c>
      <c r="D246" s="163">
        <v>535</v>
      </c>
      <c r="E246" s="242">
        <f t="shared" si="3"/>
        <v>580.47500000000002</v>
      </c>
      <c r="F246" s="260">
        <v>580</v>
      </c>
    </row>
    <row r="247" spans="1:6" ht="15.75" x14ac:dyDescent="0.25">
      <c r="A247" s="84"/>
      <c r="B247" s="66"/>
      <c r="C247" s="8" t="s">
        <v>158</v>
      </c>
      <c r="D247" s="163"/>
      <c r="E247" s="242">
        <f t="shared" si="3"/>
        <v>0</v>
      </c>
      <c r="F247" s="260"/>
    </row>
    <row r="248" spans="1:6" ht="15.75" x14ac:dyDescent="0.25">
      <c r="A248" s="84">
        <v>24</v>
      </c>
      <c r="B248" s="66" t="s">
        <v>859</v>
      </c>
      <c r="C248" s="5" t="s">
        <v>159</v>
      </c>
      <c r="D248" s="163">
        <v>210</v>
      </c>
      <c r="E248" s="242">
        <f t="shared" si="3"/>
        <v>227.85</v>
      </c>
      <c r="F248" s="260">
        <v>225</v>
      </c>
    </row>
    <row r="249" spans="1:6" ht="15.75" x14ac:dyDescent="0.25">
      <c r="A249" s="84">
        <v>25</v>
      </c>
      <c r="B249" s="66" t="s">
        <v>859</v>
      </c>
      <c r="C249" s="5" t="s">
        <v>160</v>
      </c>
      <c r="D249" s="163">
        <v>165</v>
      </c>
      <c r="E249" s="242">
        <f t="shared" si="3"/>
        <v>179.02500000000001</v>
      </c>
      <c r="F249" s="260">
        <v>179</v>
      </c>
    </row>
    <row r="250" spans="1:6" ht="15.75" x14ac:dyDescent="0.25">
      <c r="A250" s="84">
        <v>26</v>
      </c>
      <c r="B250" s="66" t="s">
        <v>860</v>
      </c>
      <c r="C250" s="5" t="s">
        <v>161</v>
      </c>
      <c r="D250" s="163">
        <v>380</v>
      </c>
      <c r="E250" s="242">
        <f t="shared" si="3"/>
        <v>412.3</v>
      </c>
      <c r="F250" s="260">
        <v>400</v>
      </c>
    </row>
    <row r="251" spans="1:6" ht="15.75" x14ac:dyDescent="0.25">
      <c r="A251" s="84"/>
      <c r="B251" s="66"/>
      <c r="C251" s="8" t="s">
        <v>162</v>
      </c>
      <c r="D251" s="163"/>
      <c r="E251" s="242">
        <f t="shared" si="3"/>
        <v>0</v>
      </c>
      <c r="F251" s="260"/>
    </row>
    <row r="252" spans="1:6" ht="15.75" x14ac:dyDescent="0.25">
      <c r="A252" s="84">
        <v>27</v>
      </c>
      <c r="B252" s="175" t="s">
        <v>861</v>
      </c>
      <c r="C252" s="5" t="s">
        <v>163</v>
      </c>
      <c r="D252" s="163">
        <v>210</v>
      </c>
      <c r="E252" s="242">
        <f t="shared" si="3"/>
        <v>227.85</v>
      </c>
      <c r="F252" s="260">
        <v>225</v>
      </c>
    </row>
    <row r="253" spans="1:6" ht="15.75" x14ac:dyDescent="0.25">
      <c r="A253" s="84">
        <v>28</v>
      </c>
      <c r="B253" s="175" t="s">
        <v>861</v>
      </c>
      <c r="C253" s="5" t="s">
        <v>164</v>
      </c>
      <c r="D253" s="163">
        <v>209</v>
      </c>
      <c r="E253" s="242">
        <f t="shared" si="3"/>
        <v>226.76499999999999</v>
      </c>
      <c r="F253" s="260">
        <v>225</v>
      </c>
    </row>
    <row r="254" spans="1:6" ht="15.75" x14ac:dyDescent="0.25">
      <c r="A254" s="84">
        <v>29</v>
      </c>
      <c r="B254" s="175" t="s">
        <v>862</v>
      </c>
      <c r="C254" s="5" t="s">
        <v>165</v>
      </c>
      <c r="D254" s="163">
        <v>160</v>
      </c>
      <c r="E254" s="242">
        <f t="shared" si="3"/>
        <v>173.6</v>
      </c>
      <c r="F254" s="260">
        <v>170</v>
      </c>
    </row>
    <row r="255" spans="1:6" ht="15.75" x14ac:dyDescent="0.25">
      <c r="A255" s="84">
        <v>30</v>
      </c>
      <c r="B255" s="59" t="s">
        <v>861</v>
      </c>
      <c r="C255" s="13" t="s">
        <v>166</v>
      </c>
      <c r="D255" s="163">
        <v>135</v>
      </c>
      <c r="E255" s="242">
        <f t="shared" si="3"/>
        <v>146.47499999999999</v>
      </c>
      <c r="F255" s="260">
        <v>145</v>
      </c>
    </row>
    <row r="256" spans="1:6" ht="15.75" x14ac:dyDescent="0.25">
      <c r="A256" s="84">
        <v>31</v>
      </c>
      <c r="B256" s="178" t="s">
        <v>863</v>
      </c>
      <c r="C256" s="5" t="s">
        <v>167</v>
      </c>
      <c r="D256" s="163">
        <v>135</v>
      </c>
      <c r="E256" s="242">
        <f t="shared" si="3"/>
        <v>146.47499999999999</v>
      </c>
      <c r="F256" s="260">
        <v>145</v>
      </c>
    </row>
    <row r="257" spans="1:6" ht="15.75" x14ac:dyDescent="0.25">
      <c r="A257" s="84">
        <v>32</v>
      </c>
      <c r="B257" s="176" t="s">
        <v>864</v>
      </c>
      <c r="C257" s="9" t="s">
        <v>168</v>
      </c>
      <c r="D257" s="163">
        <v>180</v>
      </c>
      <c r="E257" s="242">
        <f t="shared" si="3"/>
        <v>195.29999999999998</v>
      </c>
      <c r="F257" s="260">
        <v>195</v>
      </c>
    </row>
    <row r="258" spans="1:6" ht="15.75" x14ac:dyDescent="0.25">
      <c r="A258" s="84">
        <v>33</v>
      </c>
      <c r="B258" s="175" t="s">
        <v>864</v>
      </c>
      <c r="C258" s="5" t="s">
        <v>169</v>
      </c>
      <c r="D258" s="163">
        <v>245</v>
      </c>
      <c r="E258" s="242">
        <f t="shared" si="3"/>
        <v>265.82499999999999</v>
      </c>
      <c r="F258" s="260">
        <v>265</v>
      </c>
    </row>
    <row r="259" spans="1:6" ht="15.75" x14ac:dyDescent="0.25">
      <c r="A259" s="84">
        <v>34</v>
      </c>
      <c r="B259" s="177" t="s">
        <v>1117</v>
      </c>
      <c r="C259" s="5" t="s">
        <v>170</v>
      </c>
      <c r="D259" s="163">
        <v>350</v>
      </c>
      <c r="E259" s="242">
        <f t="shared" si="3"/>
        <v>379.75</v>
      </c>
      <c r="F259" s="260">
        <v>380</v>
      </c>
    </row>
    <row r="260" spans="1:6" ht="21" customHeight="1" x14ac:dyDescent="0.25">
      <c r="A260" s="84">
        <v>35</v>
      </c>
      <c r="B260" s="175" t="s">
        <v>865</v>
      </c>
      <c r="C260" s="5" t="s">
        <v>171</v>
      </c>
      <c r="D260" s="163">
        <v>235</v>
      </c>
      <c r="E260" s="242">
        <f t="shared" si="3"/>
        <v>254.97499999999999</v>
      </c>
      <c r="F260" s="260">
        <v>255</v>
      </c>
    </row>
    <row r="261" spans="1:6" ht="15.75" x14ac:dyDescent="0.25">
      <c r="A261" s="84">
        <v>36</v>
      </c>
      <c r="B261" s="177" t="s">
        <v>1138</v>
      </c>
      <c r="C261" s="3" t="s">
        <v>172</v>
      </c>
      <c r="D261" s="163">
        <v>200</v>
      </c>
      <c r="E261" s="242">
        <f t="shared" si="3"/>
        <v>217</v>
      </c>
      <c r="F261" s="260">
        <v>210</v>
      </c>
    </row>
    <row r="262" spans="1:6" ht="15.75" x14ac:dyDescent="0.25">
      <c r="A262" s="84">
        <v>37</v>
      </c>
      <c r="B262" s="180" t="s">
        <v>866</v>
      </c>
      <c r="C262" s="31" t="s">
        <v>173</v>
      </c>
      <c r="D262" s="163">
        <v>180</v>
      </c>
      <c r="E262" s="242">
        <f t="shared" si="3"/>
        <v>195.29999999999998</v>
      </c>
      <c r="F262" s="260">
        <v>195</v>
      </c>
    </row>
    <row r="263" spans="1:6" ht="15.75" x14ac:dyDescent="0.25">
      <c r="A263" s="84">
        <v>38</v>
      </c>
      <c r="B263" s="175" t="s">
        <v>867</v>
      </c>
      <c r="C263" s="5" t="s">
        <v>174</v>
      </c>
      <c r="D263" s="163">
        <v>110</v>
      </c>
      <c r="E263" s="242">
        <f t="shared" si="3"/>
        <v>119.35</v>
      </c>
      <c r="F263" s="260">
        <v>119</v>
      </c>
    </row>
    <row r="264" spans="1:6" ht="15.75" x14ac:dyDescent="0.25">
      <c r="A264" s="84">
        <v>39</v>
      </c>
      <c r="B264" s="176" t="s">
        <v>868</v>
      </c>
      <c r="C264" s="9" t="s">
        <v>175</v>
      </c>
      <c r="D264" s="163">
        <v>110</v>
      </c>
      <c r="E264" s="242">
        <f t="shared" ref="E264:E390" si="4">D264*1.085</f>
        <v>119.35</v>
      </c>
      <c r="F264" s="260">
        <v>119</v>
      </c>
    </row>
    <row r="265" spans="1:6" ht="15.75" x14ac:dyDescent="0.25">
      <c r="A265" s="84">
        <v>40</v>
      </c>
      <c r="B265" s="181" t="s">
        <v>862</v>
      </c>
      <c r="C265" s="30" t="s">
        <v>176</v>
      </c>
      <c r="D265" s="163">
        <v>225</v>
      </c>
      <c r="E265" s="242">
        <f t="shared" si="4"/>
        <v>244.125</v>
      </c>
      <c r="F265" s="260">
        <v>245</v>
      </c>
    </row>
    <row r="266" spans="1:6" ht="15.75" x14ac:dyDescent="0.25">
      <c r="A266" s="84">
        <v>41</v>
      </c>
      <c r="B266" s="170" t="s">
        <v>1117</v>
      </c>
      <c r="C266" s="5" t="s">
        <v>177</v>
      </c>
      <c r="D266" s="163">
        <v>810</v>
      </c>
      <c r="E266" s="242">
        <f t="shared" si="4"/>
        <v>878.85</v>
      </c>
      <c r="F266" s="260">
        <v>880</v>
      </c>
    </row>
    <row r="267" spans="1:6" ht="15.75" x14ac:dyDescent="0.25">
      <c r="A267" s="84">
        <v>42</v>
      </c>
      <c r="B267" s="170" t="s">
        <v>1117</v>
      </c>
      <c r="C267" s="5" t="s">
        <v>178</v>
      </c>
      <c r="D267" s="163">
        <v>1350</v>
      </c>
      <c r="E267" s="242">
        <f t="shared" si="4"/>
        <v>1464.75</v>
      </c>
      <c r="F267" s="260">
        <v>1465</v>
      </c>
    </row>
    <row r="268" spans="1:6" ht="15.75" x14ac:dyDescent="0.25">
      <c r="A268" s="84">
        <v>43</v>
      </c>
      <c r="B268" s="170" t="s">
        <v>1117</v>
      </c>
      <c r="C268" s="5" t="s">
        <v>179</v>
      </c>
      <c r="D268" s="163">
        <v>1085</v>
      </c>
      <c r="E268" s="242">
        <f t="shared" si="4"/>
        <v>1177.2249999999999</v>
      </c>
      <c r="F268" s="260">
        <v>1175</v>
      </c>
    </row>
    <row r="269" spans="1:6" ht="15.75" x14ac:dyDescent="0.25">
      <c r="A269" s="84">
        <v>44</v>
      </c>
      <c r="B269" s="170" t="s">
        <v>1117</v>
      </c>
      <c r="C269" s="3" t="s">
        <v>180</v>
      </c>
      <c r="D269" s="163">
        <v>2460</v>
      </c>
      <c r="E269" s="242">
        <f t="shared" si="4"/>
        <v>2669.1</v>
      </c>
      <c r="F269" s="260">
        <v>2670</v>
      </c>
    </row>
    <row r="270" spans="1:6" ht="15.75" x14ac:dyDescent="0.25">
      <c r="A270" s="84">
        <v>45</v>
      </c>
      <c r="B270" s="176" t="s">
        <v>869</v>
      </c>
      <c r="C270" s="9" t="s">
        <v>181</v>
      </c>
      <c r="D270" s="163">
        <v>110</v>
      </c>
      <c r="E270" s="242">
        <f t="shared" si="4"/>
        <v>119.35</v>
      </c>
      <c r="F270" s="260">
        <v>119</v>
      </c>
    </row>
    <row r="271" spans="1:6" ht="15.75" x14ac:dyDescent="0.25">
      <c r="A271" s="84">
        <v>46</v>
      </c>
      <c r="B271" s="175" t="s">
        <v>870</v>
      </c>
      <c r="C271" s="5" t="s">
        <v>182</v>
      </c>
      <c r="D271" s="163">
        <v>705</v>
      </c>
      <c r="E271" s="242">
        <f t="shared" si="4"/>
        <v>764.92499999999995</v>
      </c>
      <c r="F271" s="260">
        <v>765</v>
      </c>
    </row>
    <row r="272" spans="1:6" ht="15.75" x14ac:dyDescent="0.25">
      <c r="A272" s="84"/>
      <c r="B272" s="66"/>
      <c r="C272" s="8" t="s">
        <v>183</v>
      </c>
      <c r="D272" s="163"/>
      <c r="E272" s="242">
        <f t="shared" si="4"/>
        <v>0</v>
      </c>
      <c r="F272" s="260"/>
    </row>
    <row r="273" spans="1:6" ht="15.75" x14ac:dyDescent="0.25">
      <c r="A273" s="84">
        <v>47</v>
      </c>
      <c r="B273" s="170" t="s">
        <v>1151</v>
      </c>
      <c r="C273" s="5" t="s">
        <v>184</v>
      </c>
      <c r="D273" s="163">
        <v>850</v>
      </c>
      <c r="E273" s="242">
        <f t="shared" si="4"/>
        <v>922.25</v>
      </c>
      <c r="F273" s="260">
        <v>920</v>
      </c>
    </row>
    <row r="274" spans="1:6" ht="15.75" x14ac:dyDescent="0.25">
      <c r="A274" s="84">
        <v>48</v>
      </c>
      <c r="B274" s="170" t="s">
        <v>1151</v>
      </c>
      <c r="C274" s="3" t="s">
        <v>185</v>
      </c>
      <c r="D274" s="163">
        <v>1450</v>
      </c>
      <c r="E274" s="242">
        <f t="shared" si="4"/>
        <v>1573.25</v>
      </c>
      <c r="F274" s="260">
        <v>1570</v>
      </c>
    </row>
    <row r="275" spans="1:6" ht="15.75" x14ac:dyDescent="0.25">
      <c r="A275" s="84">
        <v>49</v>
      </c>
      <c r="B275" s="170" t="s">
        <v>1152</v>
      </c>
      <c r="C275" s="3" t="s">
        <v>186</v>
      </c>
      <c r="D275" s="163">
        <v>225</v>
      </c>
      <c r="E275" s="242">
        <f t="shared" si="4"/>
        <v>244.125</v>
      </c>
      <c r="F275" s="260">
        <v>245</v>
      </c>
    </row>
    <row r="276" spans="1:6" ht="31.5" x14ac:dyDescent="0.25">
      <c r="A276" s="84">
        <v>50</v>
      </c>
      <c r="B276" s="170" t="s">
        <v>1152</v>
      </c>
      <c r="C276" s="3" t="s">
        <v>187</v>
      </c>
      <c r="D276" s="163">
        <v>480</v>
      </c>
      <c r="E276" s="242">
        <f t="shared" si="4"/>
        <v>520.79999999999995</v>
      </c>
      <c r="F276" s="260">
        <v>520</v>
      </c>
    </row>
    <row r="277" spans="1:6" ht="31.5" x14ac:dyDescent="0.25">
      <c r="A277" s="84">
        <v>51</v>
      </c>
      <c r="B277" s="170" t="s">
        <v>1152</v>
      </c>
      <c r="C277" s="3" t="s">
        <v>188</v>
      </c>
      <c r="D277" s="163">
        <v>580</v>
      </c>
      <c r="E277" s="242">
        <f t="shared" si="4"/>
        <v>629.29999999999995</v>
      </c>
      <c r="F277" s="260">
        <v>625</v>
      </c>
    </row>
    <row r="278" spans="1:6" ht="31.5" x14ac:dyDescent="0.25">
      <c r="A278" s="62">
        <v>52</v>
      </c>
      <c r="B278" s="193" t="s">
        <v>1152</v>
      </c>
      <c r="C278" s="16" t="s">
        <v>189</v>
      </c>
      <c r="D278" s="192">
        <v>845</v>
      </c>
      <c r="E278" s="242">
        <f t="shared" si="4"/>
        <v>916.82499999999993</v>
      </c>
      <c r="F278" s="260">
        <v>915</v>
      </c>
    </row>
    <row r="279" spans="1:6" ht="21.75" customHeight="1" x14ac:dyDescent="0.25">
      <c r="A279" s="84">
        <v>53</v>
      </c>
      <c r="B279" s="170" t="s">
        <v>1152</v>
      </c>
      <c r="C279" s="3" t="s">
        <v>190</v>
      </c>
      <c r="D279" s="163">
        <v>250</v>
      </c>
      <c r="E279" s="242">
        <f t="shared" si="4"/>
        <v>271.25</v>
      </c>
      <c r="F279" s="260">
        <v>270</v>
      </c>
    </row>
    <row r="280" spans="1:6" ht="23.25" customHeight="1" x14ac:dyDescent="0.25">
      <c r="A280" s="84">
        <v>54</v>
      </c>
      <c r="B280" s="170" t="s">
        <v>1152</v>
      </c>
      <c r="C280" s="3" t="s">
        <v>191</v>
      </c>
      <c r="D280" s="163">
        <v>280</v>
      </c>
      <c r="E280" s="242">
        <f t="shared" si="4"/>
        <v>303.8</v>
      </c>
      <c r="F280" s="260">
        <v>300</v>
      </c>
    </row>
    <row r="281" spans="1:6" ht="21" customHeight="1" x14ac:dyDescent="0.25">
      <c r="A281" s="84">
        <v>55</v>
      </c>
      <c r="B281" s="170" t="s">
        <v>1152</v>
      </c>
      <c r="C281" s="3" t="s">
        <v>192</v>
      </c>
      <c r="D281" s="163">
        <v>315</v>
      </c>
      <c r="E281" s="242">
        <f t="shared" si="4"/>
        <v>341.77499999999998</v>
      </c>
      <c r="F281" s="260">
        <v>340</v>
      </c>
    </row>
    <row r="282" spans="1:6" ht="19.5" customHeight="1" x14ac:dyDescent="0.25">
      <c r="A282" s="84">
        <v>56</v>
      </c>
      <c r="B282" s="170" t="s">
        <v>1152</v>
      </c>
      <c r="C282" s="3" t="s">
        <v>193</v>
      </c>
      <c r="D282" s="163">
        <v>350</v>
      </c>
      <c r="E282" s="242">
        <f t="shared" si="4"/>
        <v>379.75</v>
      </c>
      <c r="F282" s="260">
        <v>380</v>
      </c>
    </row>
    <row r="283" spans="1:6" ht="17.25" customHeight="1" x14ac:dyDescent="0.25">
      <c r="A283" s="84">
        <v>57</v>
      </c>
      <c r="B283" s="170" t="s">
        <v>1152</v>
      </c>
      <c r="C283" s="3" t="s">
        <v>194</v>
      </c>
      <c r="D283" s="163">
        <v>390</v>
      </c>
      <c r="E283" s="242">
        <f t="shared" si="4"/>
        <v>423.15</v>
      </c>
      <c r="F283" s="260">
        <v>420</v>
      </c>
    </row>
    <row r="284" spans="1:6" ht="31.5" x14ac:dyDescent="0.25">
      <c r="A284" s="84">
        <v>58</v>
      </c>
      <c r="B284" s="170" t="s">
        <v>1152</v>
      </c>
      <c r="C284" s="3" t="s">
        <v>195</v>
      </c>
      <c r="D284" s="163">
        <v>500</v>
      </c>
      <c r="E284" s="242">
        <f t="shared" si="4"/>
        <v>542.5</v>
      </c>
      <c r="F284" s="260">
        <v>540</v>
      </c>
    </row>
    <row r="285" spans="1:6" ht="31.5" x14ac:dyDescent="0.25">
      <c r="A285" s="84">
        <v>59</v>
      </c>
      <c r="B285" s="170" t="s">
        <v>1152</v>
      </c>
      <c r="C285" s="3" t="s">
        <v>196</v>
      </c>
      <c r="D285" s="163">
        <v>540</v>
      </c>
      <c r="E285" s="242">
        <f t="shared" si="4"/>
        <v>585.9</v>
      </c>
      <c r="F285" s="260">
        <v>585</v>
      </c>
    </row>
    <row r="286" spans="1:6" ht="31.5" x14ac:dyDescent="0.25">
      <c r="A286" s="84">
        <v>60</v>
      </c>
      <c r="B286" s="170" t="s">
        <v>1152</v>
      </c>
      <c r="C286" s="3" t="s">
        <v>197</v>
      </c>
      <c r="D286" s="163">
        <v>580</v>
      </c>
      <c r="E286" s="242">
        <f t="shared" si="4"/>
        <v>629.29999999999995</v>
      </c>
      <c r="F286" s="260">
        <v>630</v>
      </c>
    </row>
    <row r="287" spans="1:6" ht="31.5" x14ac:dyDescent="0.25">
      <c r="A287" s="84">
        <v>61</v>
      </c>
      <c r="B287" s="170" t="s">
        <v>1152</v>
      </c>
      <c r="C287" s="3" t="s">
        <v>198</v>
      </c>
      <c r="D287" s="163">
        <v>630</v>
      </c>
      <c r="E287" s="242">
        <f t="shared" si="4"/>
        <v>683.55</v>
      </c>
      <c r="F287" s="260">
        <v>680</v>
      </c>
    </row>
    <row r="288" spans="1:6" ht="31.5" x14ac:dyDescent="0.25">
      <c r="A288" s="84">
        <v>62</v>
      </c>
      <c r="B288" s="170" t="s">
        <v>1152</v>
      </c>
      <c r="C288" s="3" t="s">
        <v>199</v>
      </c>
      <c r="D288" s="163">
        <v>670</v>
      </c>
      <c r="E288" s="242">
        <f t="shared" si="4"/>
        <v>726.94999999999993</v>
      </c>
      <c r="F288" s="260">
        <v>725</v>
      </c>
    </row>
    <row r="289" spans="1:6" ht="15.75" x14ac:dyDescent="0.25">
      <c r="A289" s="84">
        <v>63</v>
      </c>
      <c r="B289" s="170" t="s">
        <v>1152</v>
      </c>
      <c r="C289" s="29" t="s">
        <v>506</v>
      </c>
      <c r="D289" s="163">
        <v>4560</v>
      </c>
      <c r="E289" s="242">
        <f t="shared" si="4"/>
        <v>4947.5999999999995</v>
      </c>
      <c r="F289" s="260">
        <v>4945</v>
      </c>
    </row>
    <row r="290" spans="1:6" ht="15.75" x14ac:dyDescent="0.25">
      <c r="A290" s="84">
        <v>64</v>
      </c>
      <c r="B290" s="170" t="s">
        <v>1152</v>
      </c>
      <c r="C290" s="29" t="s">
        <v>507</v>
      </c>
      <c r="D290" s="163">
        <v>2820</v>
      </c>
      <c r="E290" s="242">
        <f t="shared" si="4"/>
        <v>3059.7</v>
      </c>
      <c r="F290" s="260">
        <v>3050</v>
      </c>
    </row>
    <row r="291" spans="1:6" ht="15.75" x14ac:dyDescent="0.25">
      <c r="A291" s="84">
        <v>65</v>
      </c>
      <c r="B291" s="170" t="s">
        <v>1152</v>
      </c>
      <c r="C291" s="29" t="s">
        <v>508</v>
      </c>
      <c r="D291" s="163">
        <v>3900</v>
      </c>
      <c r="E291" s="242">
        <f t="shared" si="4"/>
        <v>4231.5</v>
      </c>
      <c r="F291" s="260">
        <v>4230</v>
      </c>
    </row>
    <row r="292" spans="1:6" ht="29.25" customHeight="1" x14ac:dyDescent="0.25">
      <c r="A292" s="92"/>
      <c r="B292" s="524" t="s">
        <v>1171</v>
      </c>
      <c r="C292" s="525"/>
      <c r="D292" s="526"/>
      <c r="E292" s="242">
        <f t="shared" si="4"/>
        <v>0</v>
      </c>
      <c r="F292" s="260"/>
    </row>
    <row r="293" spans="1:6" ht="15.75" x14ac:dyDescent="0.25">
      <c r="A293" s="92">
        <v>66</v>
      </c>
      <c r="B293" s="219" t="s">
        <v>1116</v>
      </c>
      <c r="C293" s="29" t="s">
        <v>200</v>
      </c>
      <c r="D293" s="218">
        <v>420</v>
      </c>
      <c r="E293" s="242">
        <f t="shared" si="4"/>
        <v>455.7</v>
      </c>
      <c r="F293" s="260">
        <v>450</v>
      </c>
    </row>
    <row r="294" spans="1:6" ht="15.75" x14ac:dyDescent="0.25">
      <c r="A294" s="92">
        <v>68</v>
      </c>
      <c r="B294" s="219" t="s">
        <v>1116</v>
      </c>
      <c r="C294" s="29" t="s">
        <v>201</v>
      </c>
      <c r="D294" s="218">
        <v>2950</v>
      </c>
      <c r="E294" s="242">
        <f t="shared" si="4"/>
        <v>3200.75</v>
      </c>
      <c r="F294" s="260">
        <v>3200</v>
      </c>
    </row>
    <row r="295" spans="1:6" ht="15.75" x14ac:dyDescent="0.25">
      <c r="A295" s="92">
        <v>69</v>
      </c>
      <c r="B295" s="219" t="s">
        <v>1116</v>
      </c>
      <c r="C295" s="29" t="s">
        <v>202</v>
      </c>
      <c r="D295" s="218">
        <v>2880</v>
      </c>
      <c r="E295" s="242">
        <f t="shared" si="4"/>
        <v>3124.7999999999997</v>
      </c>
      <c r="F295" s="260">
        <v>3125</v>
      </c>
    </row>
    <row r="296" spans="1:6" ht="31.5" x14ac:dyDescent="0.25">
      <c r="A296" s="92">
        <v>70</v>
      </c>
      <c r="B296" s="219" t="s">
        <v>1116</v>
      </c>
      <c r="C296" s="31" t="s">
        <v>203</v>
      </c>
      <c r="D296" s="218">
        <v>1600</v>
      </c>
      <c r="E296" s="242">
        <f t="shared" si="4"/>
        <v>1736</v>
      </c>
      <c r="F296" s="260">
        <v>1700</v>
      </c>
    </row>
    <row r="297" spans="1:6" ht="15.75" x14ac:dyDescent="0.25">
      <c r="A297" s="92">
        <v>71</v>
      </c>
      <c r="B297" s="219" t="s">
        <v>1116</v>
      </c>
      <c r="C297" s="3" t="s">
        <v>204</v>
      </c>
      <c r="D297" s="218">
        <v>775</v>
      </c>
      <c r="E297" s="242">
        <f t="shared" si="4"/>
        <v>840.875</v>
      </c>
      <c r="F297" s="260">
        <v>840</v>
      </c>
    </row>
    <row r="298" spans="1:6" ht="15.75" x14ac:dyDescent="0.25">
      <c r="A298" s="92">
        <v>72</v>
      </c>
      <c r="B298" s="219" t="s">
        <v>1116</v>
      </c>
      <c r="C298" s="3" t="s">
        <v>205</v>
      </c>
      <c r="D298" s="218">
        <v>730</v>
      </c>
      <c r="E298" s="242">
        <f t="shared" si="4"/>
        <v>792.05</v>
      </c>
      <c r="F298" s="260">
        <v>790</v>
      </c>
    </row>
    <row r="299" spans="1:6" ht="15.75" x14ac:dyDescent="0.25">
      <c r="A299" s="92"/>
      <c r="B299" s="92"/>
      <c r="C299" s="8" t="s">
        <v>206</v>
      </c>
      <c r="D299" s="218"/>
      <c r="E299" s="242">
        <f t="shared" si="4"/>
        <v>0</v>
      </c>
      <c r="F299" s="260"/>
    </row>
    <row r="300" spans="1:6" ht="15.75" x14ac:dyDescent="0.25">
      <c r="A300" s="92">
        <v>73</v>
      </c>
      <c r="B300" s="219" t="s">
        <v>1116</v>
      </c>
      <c r="C300" s="3" t="s">
        <v>204</v>
      </c>
      <c r="D300" s="218">
        <v>960</v>
      </c>
      <c r="E300" s="242">
        <f t="shared" si="4"/>
        <v>1041.5999999999999</v>
      </c>
      <c r="F300" s="260">
        <v>1040</v>
      </c>
    </row>
    <row r="301" spans="1:6" ht="15.75" x14ac:dyDescent="0.25">
      <c r="A301" s="92">
        <v>74</v>
      </c>
      <c r="B301" s="219" t="s">
        <v>1116</v>
      </c>
      <c r="C301" s="3" t="s">
        <v>205</v>
      </c>
      <c r="D301" s="218">
        <v>940</v>
      </c>
      <c r="E301" s="242">
        <f t="shared" si="4"/>
        <v>1019.9</v>
      </c>
      <c r="F301" s="260">
        <v>1020</v>
      </c>
    </row>
    <row r="302" spans="1:6" ht="15.75" x14ac:dyDescent="0.25">
      <c r="A302" s="92"/>
      <c r="B302" s="92"/>
      <c r="C302" s="8" t="s">
        <v>207</v>
      </c>
      <c r="D302" s="218"/>
      <c r="E302" s="242">
        <f t="shared" si="4"/>
        <v>0</v>
      </c>
      <c r="F302" s="260"/>
    </row>
    <row r="303" spans="1:6" ht="15.75" x14ac:dyDescent="0.25">
      <c r="A303" s="92">
        <v>75</v>
      </c>
      <c r="B303" s="219" t="s">
        <v>1116</v>
      </c>
      <c r="C303" s="3" t="s">
        <v>204</v>
      </c>
      <c r="D303" s="218">
        <v>1080</v>
      </c>
      <c r="E303" s="242">
        <f t="shared" si="4"/>
        <v>1171.8</v>
      </c>
      <c r="F303" s="260">
        <v>1170</v>
      </c>
    </row>
    <row r="304" spans="1:6" ht="15.75" x14ac:dyDescent="0.25">
      <c r="A304" s="92">
        <v>76</v>
      </c>
      <c r="B304" s="219" t="s">
        <v>1116</v>
      </c>
      <c r="C304" s="31" t="s">
        <v>205</v>
      </c>
      <c r="D304" s="218">
        <v>1060</v>
      </c>
      <c r="E304" s="242">
        <f t="shared" si="4"/>
        <v>1150.0999999999999</v>
      </c>
      <c r="F304" s="260">
        <v>1150</v>
      </c>
    </row>
    <row r="305" spans="1:6" ht="15.75" x14ac:dyDescent="0.25">
      <c r="A305" s="92">
        <v>77</v>
      </c>
      <c r="B305" s="219" t="s">
        <v>1116</v>
      </c>
      <c r="C305" s="3" t="s">
        <v>208</v>
      </c>
      <c r="D305" s="218">
        <v>360</v>
      </c>
      <c r="E305" s="242">
        <f t="shared" si="4"/>
        <v>390.59999999999997</v>
      </c>
      <c r="F305" s="260">
        <v>390</v>
      </c>
    </row>
    <row r="306" spans="1:6" ht="15.75" x14ac:dyDescent="0.25">
      <c r="A306" s="92">
        <v>78</v>
      </c>
      <c r="B306" s="219" t="s">
        <v>1116</v>
      </c>
      <c r="C306" s="3" t="s">
        <v>209</v>
      </c>
      <c r="D306" s="218">
        <v>410</v>
      </c>
      <c r="E306" s="242">
        <f t="shared" si="4"/>
        <v>444.84999999999997</v>
      </c>
      <c r="F306" s="260">
        <v>445</v>
      </c>
    </row>
    <row r="307" spans="1:6" ht="15.75" x14ac:dyDescent="0.25">
      <c r="A307" s="92">
        <v>79</v>
      </c>
      <c r="B307" s="219" t="s">
        <v>1116</v>
      </c>
      <c r="C307" s="3" t="s">
        <v>210</v>
      </c>
      <c r="D307" s="218">
        <v>3540</v>
      </c>
      <c r="E307" s="242">
        <f t="shared" si="4"/>
        <v>3840.9</v>
      </c>
      <c r="F307" s="260">
        <v>3840</v>
      </c>
    </row>
    <row r="308" spans="1:6" ht="15.75" x14ac:dyDescent="0.25">
      <c r="A308" s="84"/>
      <c r="B308" s="139"/>
      <c r="C308" s="8" t="s">
        <v>211</v>
      </c>
      <c r="D308" s="163"/>
      <c r="E308" s="242">
        <f t="shared" si="4"/>
        <v>0</v>
      </c>
      <c r="F308" s="260"/>
    </row>
    <row r="309" spans="1:6" ht="15.75" x14ac:dyDescent="0.25">
      <c r="A309" s="84">
        <v>80</v>
      </c>
      <c r="B309" s="66" t="s">
        <v>1114</v>
      </c>
      <c r="C309" s="3" t="s">
        <v>212</v>
      </c>
      <c r="D309" s="163">
        <v>1000</v>
      </c>
      <c r="E309" s="242">
        <f t="shared" si="4"/>
        <v>1085</v>
      </c>
      <c r="F309" s="260">
        <v>1080</v>
      </c>
    </row>
    <row r="310" spans="1:6" ht="18" customHeight="1" x14ac:dyDescent="0.25">
      <c r="A310" s="84">
        <v>81</v>
      </c>
      <c r="B310" s="66" t="s">
        <v>1115</v>
      </c>
      <c r="C310" s="3" t="s">
        <v>213</v>
      </c>
      <c r="D310" s="163">
        <v>500</v>
      </c>
      <c r="E310" s="242">
        <f t="shared" si="4"/>
        <v>542.5</v>
      </c>
      <c r="F310" s="260">
        <v>540</v>
      </c>
    </row>
    <row r="311" spans="1:6" ht="15.75" x14ac:dyDescent="0.25">
      <c r="A311" s="84">
        <v>82</v>
      </c>
      <c r="B311" s="66" t="s">
        <v>1114</v>
      </c>
      <c r="C311" s="3" t="s">
        <v>214</v>
      </c>
      <c r="D311" s="163">
        <v>1080</v>
      </c>
      <c r="E311" s="242">
        <f t="shared" si="4"/>
        <v>1171.8</v>
      </c>
      <c r="F311" s="260">
        <v>1170</v>
      </c>
    </row>
    <row r="312" spans="1:6" ht="15.75" x14ac:dyDescent="0.25">
      <c r="A312" s="84">
        <v>83</v>
      </c>
      <c r="B312" s="66" t="s">
        <v>1115</v>
      </c>
      <c r="C312" s="3" t="s">
        <v>215</v>
      </c>
      <c r="D312" s="163">
        <v>540</v>
      </c>
      <c r="E312" s="242">
        <f t="shared" si="4"/>
        <v>585.9</v>
      </c>
      <c r="F312" s="260">
        <v>580</v>
      </c>
    </row>
    <row r="313" spans="1:6" ht="15.75" x14ac:dyDescent="0.25">
      <c r="A313" s="84">
        <v>84</v>
      </c>
      <c r="B313" s="66" t="s">
        <v>1114</v>
      </c>
      <c r="C313" s="3" t="s">
        <v>216</v>
      </c>
      <c r="D313" s="163">
        <v>960</v>
      </c>
      <c r="E313" s="242">
        <f t="shared" si="4"/>
        <v>1041.5999999999999</v>
      </c>
      <c r="F313" s="260">
        <v>1040</v>
      </c>
    </row>
    <row r="314" spans="1:6" ht="15.75" x14ac:dyDescent="0.25">
      <c r="A314" s="84">
        <v>85</v>
      </c>
      <c r="B314" s="66" t="s">
        <v>1115</v>
      </c>
      <c r="C314" s="3" t="s">
        <v>217</v>
      </c>
      <c r="D314" s="163">
        <v>480</v>
      </c>
      <c r="E314" s="242">
        <f t="shared" si="4"/>
        <v>520.79999999999995</v>
      </c>
      <c r="F314" s="260">
        <v>520</v>
      </c>
    </row>
    <row r="315" spans="1:6" ht="15.75" x14ac:dyDescent="0.25">
      <c r="A315" s="84">
        <v>86</v>
      </c>
      <c r="B315" s="66" t="s">
        <v>1114</v>
      </c>
      <c r="C315" s="3" t="s">
        <v>218</v>
      </c>
      <c r="D315" s="163">
        <v>880</v>
      </c>
      <c r="E315" s="242">
        <f t="shared" si="4"/>
        <v>954.8</v>
      </c>
      <c r="F315" s="260">
        <v>955</v>
      </c>
    </row>
    <row r="316" spans="1:6" ht="15.75" x14ac:dyDescent="0.25">
      <c r="A316" s="84">
        <v>87</v>
      </c>
      <c r="B316" s="66" t="s">
        <v>1115</v>
      </c>
      <c r="C316" s="3" t="s">
        <v>219</v>
      </c>
      <c r="D316" s="163">
        <v>440</v>
      </c>
      <c r="E316" s="242">
        <f t="shared" si="4"/>
        <v>477.4</v>
      </c>
      <c r="F316" s="260">
        <v>470</v>
      </c>
    </row>
    <row r="317" spans="1:6" ht="15.75" x14ac:dyDescent="0.25">
      <c r="A317" s="84">
        <v>88</v>
      </c>
      <c r="B317" s="66" t="s">
        <v>1114</v>
      </c>
      <c r="C317" s="3" t="s">
        <v>220</v>
      </c>
      <c r="D317" s="163">
        <v>870</v>
      </c>
      <c r="E317" s="242">
        <f t="shared" si="4"/>
        <v>943.94999999999993</v>
      </c>
      <c r="F317" s="260">
        <v>940</v>
      </c>
    </row>
    <row r="318" spans="1:6" ht="15.75" x14ac:dyDescent="0.25">
      <c r="A318" s="84">
        <v>89</v>
      </c>
      <c r="B318" s="127" t="s">
        <v>1115</v>
      </c>
      <c r="C318" s="3" t="s">
        <v>221</v>
      </c>
      <c r="D318" s="163">
        <v>430</v>
      </c>
      <c r="E318" s="242">
        <f t="shared" si="4"/>
        <v>466.55</v>
      </c>
      <c r="F318" s="260">
        <v>460</v>
      </c>
    </row>
    <row r="319" spans="1:6" ht="15.75" x14ac:dyDescent="0.25">
      <c r="A319" s="84"/>
      <c r="B319" s="127"/>
      <c r="C319" s="8" t="s">
        <v>1184</v>
      </c>
      <c r="D319" s="166"/>
      <c r="E319" s="242"/>
      <c r="F319" s="262"/>
    </row>
    <row r="320" spans="1:6" ht="15.75" x14ac:dyDescent="0.25">
      <c r="A320" s="84"/>
      <c r="B320" s="127"/>
      <c r="C320" s="8" t="s">
        <v>1185</v>
      </c>
      <c r="D320" s="166"/>
      <c r="E320" s="242"/>
      <c r="F320" s="262"/>
    </row>
    <row r="321" spans="1:6" ht="15.75" x14ac:dyDescent="0.25">
      <c r="A321" s="84"/>
      <c r="B321" s="127"/>
      <c r="C321" s="289" t="s">
        <v>1191</v>
      </c>
      <c r="D321" s="163"/>
      <c r="E321" s="242"/>
      <c r="F321" s="262"/>
    </row>
    <row r="322" spans="1:6" ht="15.75" x14ac:dyDescent="0.25">
      <c r="A322" s="84">
        <v>1</v>
      </c>
      <c r="B322" s="66" t="s">
        <v>1194</v>
      </c>
      <c r="C322" s="290" t="s">
        <v>1193</v>
      </c>
      <c r="D322" s="272">
        <v>919</v>
      </c>
      <c r="E322" s="242"/>
      <c r="F322" s="272">
        <v>919</v>
      </c>
    </row>
    <row r="323" spans="1:6" ht="15.75" x14ac:dyDescent="0.25">
      <c r="A323" s="84">
        <v>2</v>
      </c>
      <c r="B323" s="66" t="s">
        <v>1195</v>
      </c>
      <c r="C323" s="290" t="s">
        <v>1196</v>
      </c>
      <c r="D323" s="272">
        <v>468</v>
      </c>
      <c r="E323" s="242"/>
      <c r="F323" s="272">
        <v>468</v>
      </c>
    </row>
    <row r="324" spans="1:6" ht="15.75" x14ac:dyDescent="0.25">
      <c r="A324" s="84">
        <v>3</v>
      </c>
      <c r="B324" s="66" t="s">
        <v>1197</v>
      </c>
      <c r="C324" s="290" t="s">
        <v>1198</v>
      </c>
      <c r="D324" s="272">
        <v>468</v>
      </c>
      <c r="E324" s="242"/>
      <c r="F324" s="272">
        <v>468</v>
      </c>
    </row>
    <row r="325" spans="1:6" ht="15.75" x14ac:dyDescent="0.25">
      <c r="A325" s="84">
        <v>4</v>
      </c>
      <c r="B325" s="66" t="s">
        <v>1199</v>
      </c>
      <c r="C325" s="290" t="s">
        <v>1200</v>
      </c>
      <c r="D325" s="272">
        <v>919</v>
      </c>
      <c r="E325" s="242"/>
      <c r="F325" s="272">
        <v>919</v>
      </c>
    </row>
    <row r="326" spans="1:6" ht="15.75" x14ac:dyDescent="0.25">
      <c r="A326" s="84">
        <v>5</v>
      </c>
      <c r="B326" s="66" t="s">
        <v>1201</v>
      </c>
      <c r="C326" s="290" t="s">
        <v>1202</v>
      </c>
      <c r="D326" s="272">
        <v>468</v>
      </c>
      <c r="E326" s="242"/>
      <c r="F326" s="272">
        <v>468</v>
      </c>
    </row>
    <row r="327" spans="1:6" ht="15.75" x14ac:dyDescent="0.25">
      <c r="A327" s="84">
        <v>6</v>
      </c>
      <c r="B327" s="66" t="s">
        <v>1203</v>
      </c>
      <c r="C327" s="290" t="s">
        <v>1204</v>
      </c>
      <c r="D327" s="272">
        <v>468</v>
      </c>
      <c r="E327" s="242"/>
      <c r="F327" s="272">
        <v>468</v>
      </c>
    </row>
    <row r="328" spans="1:6" ht="31.5" x14ac:dyDescent="0.25">
      <c r="A328" s="84">
        <v>7</v>
      </c>
      <c r="B328" s="66" t="s">
        <v>1205</v>
      </c>
      <c r="C328" s="290" t="s">
        <v>1206</v>
      </c>
      <c r="D328" s="272">
        <v>468</v>
      </c>
      <c r="E328" s="242"/>
      <c r="F328" s="272">
        <v>468</v>
      </c>
    </row>
    <row r="329" spans="1:6" ht="15.75" x14ac:dyDescent="0.25">
      <c r="A329" s="84"/>
      <c r="B329" s="66"/>
      <c r="C329" s="275" t="s">
        <v>1186</v>
      </c>
      <c r="D329" s="272"/>
      <c r="E329" s="242"/>
      <c r="F329" s="272"/>
    </row>
    <row r="330" spans="1:6" ht="15.75" x14ac:dyDescent="0.25">
      <c r="A330" s="84">
        <v>8</v>
      </c>
      <c r="B330" s="66" t="s">
        <v>912</v>
      </c>
      <c r="C330" s="273" t="s">
        <v>300</v>
      </c>
      <c r="D330" s="272">
        <v>215</v>
      </c>
      <c r="E330" s="242"/>
      <c r="F330" s="272">
        <v>215</v>
      </c>
    </row>
    <row r="331" spans="1:6" ht="15.75" x14ac:dyDescent="0.25">
      <c r="A331" s="84">
        <v>9</v>
      </c>
      <c r="B331" s="66" t="s">
        <v>1207</v>
      </c>
      <c r="C331" s="273" t="s">
        <v>1208</v>
      </c>
      <c r="D331" s="272">
        <v>135</v>
      </c>
      <c r="E331" s="242"/>
      <c r="F331" s="272">
        <v>135</v>
      </c>
    </row>
    <row r="332" spans="1:6" ht="15.75" x14ac:dyDescent="0.25">
      <c r="A332" s="84">
        <v>10</v>
      </c>
      <c r="B332" s="66" t="s">
        <v>916</v>
      </c>
      <c r="C332" s="273" t="s">
        <v>1209</v>
      </c>
      <c r="D332" s="272">
        <v>560</v>
      </c>
      <c r="E332" s="242"/>
      <c r="F332" s="272">
        <v>560</v>
      </c>
    </row>
    <row r="333" spans="1:6" ht="15.75" x14ac:dyDescent="0.25">
      <c r="A333" s="84">
        <v>11</v>
      </c>
      <c r="B333" s="66" t="s">
        <v>924</v>
      </c>
      <c r="C333" s="284" t="s">
        <v>310</v>
      </c>
      <c r="D333" s="272">
        <v>190</v>
      </c>
      <c r="E333" s="242"/>
      <c r="F333" s="272">
        <v>190</v>
      </c>
    </row>
    <row r="334" spans="1:6" ht="15.75" x14ac:dyDescent="0.25">
      <c r="A334" s="84">
        <v>12</v>
      </c>
      <c r="B334" s="66" t="s">
        <v>1210</v>
      </c>
      <c r="C334" s="273" t="s">
        <v>1211</v>
      </c>
      <c r="D334" s="272">
        <v>85</v>
      </c>
      <c r="E334" s="242"/>
      <c r="F334" s="272">
        <v>85</v>
      </c>
    </row>
    <row r="335" spans="1:6" ht="31.5" x14ac:dyDescent="0.25">
      <c r="A335" s="84">
        <v>13</v>
      </c>
      <c r="B335" s="66" t="s">
        <v>936</v>
      </c>
      <c r="C335" s="273" t="s">
        <v>319</v>
      </c>
      <c r="D335" s="272">
        <v>195</v>
      </c>
      <c r="E335" s="242"/>
      <c r="F335" s="272">
        <v>195</v>
      </c>
    </row>
    <row r="336" spans="1:6" ht="15.75" x14ac:dyDescent="0.25">
      <c r="A336" s="84"/>
      <c r="B336" s="292"/>
      <c r="C336" s="276" t="s">
        <v>1187</v>
      </c>
      <c r="D336" s="277">
        <v>5090</v>
      </c>
      <c r="E336" s="242"/>
      <c r="F336" s="277">
        <v>5090</v>
      </c>
    </row>
    <row r="337" spans="1:6" ht="15.75" customHeight="1" x14ac:dyDescent="0.25">
      <c r="A337" s="84"/>
      <c r="B337" s="154"/>
      <c r="C337" s="527" t="s">
        <v>1188</v>
      </c>
      <c r="D337" s="528"/>
      <c r="E337" s="242"/>
      <c r="F337" s="262"/>
    </row>
    <row r="338" spans="1:6" ht="15.75" x14ac:dyDescent="0.25">
      <c r="A338" s="84"/>
      <c r="B338" s="66"/>
      <c r="C338" s="278" t="s">
        <v>1189</v>
      </c>
      <c r="D338" s="279"/>
      <c r="E338" s="242"/>
      <c r="F338" s="262"/>
    </row>
    <row r="339" spans="1:6" ht="15.75" x14ac:dyDescent="0.25">
      <c r="A339" s="84">
        <v>14</v>
      </c>
      <c r="B339" s="66" t="s">
        <v>1194</v>
      </c>
      <c r="C339" s="290" t="s">
        <v>1193</v>
      </c>
      <c r="D339" s="272">
        <v>919</v>
      </c>
      <c r="E339" s="242"/>
      <c r="F339" s="272">
        <v>919</v>
      </c>
    </row>
    <row r="340" spans="1:6" ht="15.75" x14ac:dyDescent="0.25">
      <c r="A340" s="84">
        <v>15</v>
      </c>
      <c r="B340" s="66" t="s">
        <v>1195</v>
      </c>
      <c r="C340" s="290" t="s">
        <v>1196</v>
      </c>
      <c r="D340" s="272">
        <v>468</v>
      </c>
      <c r="E340" s="242"/>
      <c r="F340" s="272">
        <v>468</v>
      </c>
    </row>
    <row r="341" spans="1:6" ht="15.75" x14ac:dyDescent="0.25">
      <c r="A341" s="84">
        <v>16</v>
      </c>
      <c r="B341" s="66" t="s">
        <v>1197</v>
      </c>
      <c r="C341" s="290" t="s">
        <v>1198</v>
      </c>
      <c r="D341" s="272">
        <v>468</v>
      </c>
      <c r="E341" s="242"/>
      <c r="F341" s="272">
        <v>468</v>
      </c>
    </row>
    <row r="342" spans="1:6" ht="15.75" x14ac:dyDescent="0.25">
      <c r="A342" s="84">
        <v>17</v>
      </c>
      <c r="B342" s="66" t="s">
        <v>1213</v>
      </c>
      <c r="C342" s="290" t="s">
        <v>1212</v>
      </c>
      <c r="D342" s="280">
        <v>468</v>
      </c>
      <c r="E342" s="242"/>
      <c r="F342" s="280">
        <v>468</v>
      </c>
    </row>
    <row r="343" spans="1:6" ht="15.75" x14ac:dyDescent="0.25">
      <c r="A343" s="84">
        <v>18</v>
      </c>
      <c r="B343" s="66" t="s">
        <v>1199</v>
      </c>
      <c r="C343" s="290" t="s">
        <v>1200</v>
      </c>
      <c r="D343" s="272">
        <v>919</v>
      </c>
      <c r="E343" s="242"/>
      <c r="F343" s="272">
        <v>919</v>
      </c>
    </row>
    <row r="344" spans="1:6" ht="15.75" x14ac:dyDescent="0.25">
      <c r="A344" s="84">
        <v>19</v>
      </c>
      <c r="B344" s="66" t="s">
        <v>1201</v>
      </c>
      <c r="C344" s="290" t="s">
        <v>1202</v>
      </c>
      <c r="D344" s="272">
        <v>468</v>
      </c>
      <c r="E344" s="242"/>
      <c r="F344" s="272">
        <v>468</v>
      </c>
    </row>
    <row r="345" spans="1:6" ht="15.75" x14ac:dyDescent="0.25">
      <c r="A345" s="84">
        <v>20</v>
      </c>
      <c r="B345" s="66" t="s">
        <v>1203</v>
      </c>
      <c r="C345" s="290" t="s">
        <v>1204</v>
      </c>
      <c r="D345" s="272">
        <v>468</v>
      </c>
      <c r="E345" s="242"/>
      <c r="F345" s="272">
        <v>468</v>
      </c>
    </row>
    <row r="346" spans="1:6" ht="18.75" customHeight="1" x14ac:dyDescent="0.25">
      <c r="A346" s="84">
        <v>21</v>
      </c>
      <c r="B346" s="66" t="s">
        <v>1205</v>
      </c>
      <c r="C346" s="290" t="s">
        <v>1206</v>
      </c>
      <c r="D346" s="272">
        <v>468</v>
      </c>
      <c r="E346" s="242"/>
      <c r="F346" s="272">
        <v>468</v>
      </c>
    </row>
    <row r="347" spans="1:6" ht="15.75" x14ac:dyDescent="0.25">
      <c r="A347" s="84"/>
      <c r="B347" s="66"/>
      <c r="C347" s="278" t="s">
        <v>1186</v>
      </c>
      <c r="D347" s="280"/>
      <c r="E347" s="242"/>
      <c r="F347" s="280"/>
    </row>
    <row r="348" spans="1:6" ht="15.75" x14ac:dyDescent="0.25">
      <c r="A348" s="84">
        <v>22</v>
      </c>
      <c r="B348" s="66" t="s">
        <v>912</v>
      </c>
      <c r="C348" s="273" t="s">
        <v>300</v>
      </c>
      <c r="D348" s="272">
        <v>215</v>
      </c>
      <c r="E348" s="242"/>
      <c r="F348" s="272">
        <v>215</v>
      </c>
    </row>
    <row r="349" spans="1:6" ht="15.75" x14ac:dyDescent="0.25">
      <c r="A349" s="84">
        <v>23</v>
      </c>
      <c r="B349" s="66" t="s">
        <v>1207</v>
      </c>
      <c r="C349" s="273" t="s">
        <v>1208</v>
      </c>
      <c r="D349" s="272">
        <v>135</v>
      </c>
      <c r="E349" s="242"/>
      <c r="F349" s="272">
        <v>135</v>
      </c>
    </row>
    <row r="350" spans="1:6" ht="15.75" x14ac:dyDescent="0.25">
      <c r="A350" s="84">
        <v>24</v>
      </c>
      <c r="B350" s="66" t="s">
        <v>916</v>
      </c>
      <c r="C350" s="273" t="s">
        <v>1209</v>
      </c>
      <c r="D350" s="272">
        <v>560</v>
      </c>
      <c r="E350" s="242"/>
      <c r="F350" s="272">
        <v>560</v>
      </c>
    </row>
    <row r="351" spans="1:6" ht="15.75" x14ac:dyDescent="0.25">
      <c r="A351" s="84">
        <v>25</v>
      </c>
      <c r="B351" s="66" t="s">
        <v>924</v>
      </c>
      <c r="C351" s="284" t="s">
        <v>310</v>
      </c>
      <c r="D351" s="272">
        <v>190</v>
      </c>
      <c r="E351" s="242"/>
      <c r="F351" s="272">
        <v>190</v>
      </c>
    </row>
    <row r="352" spans="1:6" ht="15.75" x14ac:dyDescent="0.25">
      <c r="A352" s="84">
        <v>26</v>
      </c>
      <c r="B352" s="66" t="s">
        <v>1210</v>
      </c>
      <c r="C352" s="273" t="s">
        <v>1211</v>
      </c>
      <c r="D352" s="272">
        <v>85</v>
      </c>
      <c r="E352" s="242"/>
      <c r="F352" s="272">
        <v>85</v>
      </c>
    </row>
    <row r="353" spans="1:6" ht="31.5" x14ac:dyDescent="0.25">
      <c r="A353" s="84">
        <v>27</v>
      </c>
      <c r="B353" s="66" t="s">
        <v>936</v>
      </c>
      <c r="C353" s="273" t="s">
        <v>319</v>
      </c>
      <c r="D353" s="272">
        <v>195</v>
      </c>
      <c r="E353" s="242"/>
      <c r="F353" s="272">
        <v>195</v>
      </c>
    </row>
    <row r="354" spans="1:6" ht="15.75" x14ac:dyDescent="0.25">
      <c r="A354" s="84"/>
      <c r="B354" s="292"/>
      <c r="C354" s="293" t="s">
        <v>1187</v>
      </c>
      <c r="D354" s="294">
        <f>SUM(D339:D353)-D346</f>
        <v>5558</v>
      </c>
      <c r="E354" s="242"/>
      <c r="F354" s="294">
        <f>SUM(F339:F353)-F346</f>
        <v>5558</v>
      </c>
    </row>
    <row r="355" spans="1:6" ht="15.75" x14ac:dyDescent="0.25">
      <c r="A355" s="84"/>
      <c r="B355" s="154"/>
      <c r="C355" s="299" t="s">
        <v>1190</v>
      </c>
      <c r="D355" s="166"/>
      <c r="E355" s="242"/>
      <c r="F355" s="262"/>
    </row>
    <row r="356" spans="1:6" ht="15.75" x14ac:dyDescent="0.25">
      <c r="A356" s="84"/>
      <c r="B356" s="66"/>
      <c r="C356" s="295" t="s">
        <v>1191</v>
      </c>
      <c r="D356" s="296"/>
      <c r="E356" s="242"/>
      <c r="F356" s="262"/>
    </row>
    <row r="357" spans="1:6" ht="15.75" x14ac:dyDescent="0.25">
      <c r="A357" s="84">
        <v>28</v>
      </c>
      <c r="B357" s="66" t="s">
        <v>1194</v>
      </c>
      <c r="C357" s="290" t="s">
        <v>1193</v>
      </c>
      <c r="D357" s="272">
        <v>919</v>
      </c>
      <c r="E357" s="242"/>
      <c r="F357" s="272">
        <v>919</v>
      </c>
    </row>
    <row r="358" spans="1:6" ht="15.75" x14ac:dyDescent="0.25">
      <c r="A358" s="84">
        <v>29</v>
      </c>
      <c r="B358" s="66" t="s">
        <v>1195</v>
      </c>
      <c r="C358" s="290" t="s">
        <v>1196</v>
      </c>
      <c r="D358" s="272">
        <v>468</v>
      </c>
      <c r="E358" s="242"/>
      <c r="F358" s="272">
        <v>468</v>
      </c>
    </row>
    <row r="359" spans="1:6" ht="15.75" x14ac:dyDescent="0.25">
      <c r="A359" s="84">
        <v>30</v>
      </c>
      <c r="B359" s="66" t="s">
        <v>1199</v>
      </c>
      <c r="C359" s="290" t="s">
        <v>1200</v>
      </c>
      <c r="D359" s="272">
        <v>919</v>
      </c>
      <c r="E359" s="242"/>
      <c r="F359" s="272">
        <v>919</v>
      </c>
    </row>
    <row r="360" spans="1:6" ht="15.75" x14ac:dyDescent="0.25">
      <c r="A360" s="84">
        <v>31</v>
      </c>
      <c r="B360" s="66" t="s">
        <v>1201</v>
      </c>
      <c r="C360" s="290" t="s">
        <v>1202</v>
      </c>
      <c r="D360" s="272">
        <v>468</v>
      </c>
      <c r="E360" s="242"/>
      <c r="F360" s="272">
        <v>468</v>
      </c>
    </row>
    <row r="361" spans="1:6" ht="15.75" x14ac:dyDescent="0.25">
      <c r="A361" s="84"/>
      <c r="B361" s="66"/>
      <c r="C361" s="278" t="s">
        <v>1186</v>
      </c>
      <c r="D361" s="272"/>
      <c r="E361" s="242"/>
      <c r="F361" s="272"/>
    </row>
    <row r="362" spans="1:6" ht="15.75" x14ac:dyDescent="0.25">
      <c r="A362" s="84">
        <v>32</v>
      </c>
      <c r="B362" s="66" t="s">
        <v>912</v>
      </c>
      <c r="C362" s="273" t="s">
        <v>300</v>
      </c>
      <c r="D362" s="272">
        <v>215</v>
      </c>
      <c r="E362" s="242"/>
      <c r="F362" s="272">
        <v>215</v>
      </c>
    </row>
    <row r="363" spans="1:6" ht="15.75" x14ac:dyDescent="0.25">
      <c r="A363" s="84">
        <v>33</v>
      </c>
      <c r="B363" s="66" t="s">
        <v>1207</v>
      </c>
      <c r="C363" s="273" t="s">
        <v>1208</v>
      </c>
      <c r="D363" s="272">
        <v>135</v>
      </c>
      <c r="E363" s="242"/>
      <c r="F363" s="272">
        <v>135</v>
      </c>
    </row>
    <row r="364" spans="1:6" ht="15.75" x14ac:dyDescent="0.25">
      <c r="A364" s="84">
        <v>34</v>
      </c>
      <c r="B364" s="66" t="s">
        <v>916</v>
      </c>
      <c r="C364" s="273" t="s">
        <v>1209</v>
      </c>
      <c r="D364" s="272">
        <v>560</v>
      </c>
      <c r="E364" s="242"/>
      <c r="F364" s="272">
        <v>560</v>
      </c>
    </row>
    <row r="365" spans="1:6" ht="15.75" x14ac:dyDescent="0.25">
      <c r="A365" s="84">
        <v>35</v>
      </c>
      <c r="B365" s="66" t="s">
        <v>924</v>
      </c>
      <c r="C365" s="284" t="s">
        <v>310</v>
      </c>
      <c r="D365" s="272">
        <v>190</v>
      </c>
      <c r="E365" s="242"/>
      <c r="F365" s="272">
        <v>190</v>
      </c>
    </row>
    <row r="366" spans="1:6" ht="15.75" x14ac:dyDescent="0.25">
      <c r="A366" s="84">
        <v>36</v>
      </c>
      <c r="B366" s="66" t="s">
        <v>1210</v>
      </c>
      <c r="C366" s="273" t="s">
        <v>1211</v>
      </c>
      <c r="D366" s="272">
        <v>85</v>
      </c>
      <c r="E366" s="242"/>
      <c r="F366" s="272">
        <v>85</v>
      </c>
    </row>
    <row r="367" spans="1:6" ht="31.5" x14ac:dyDescent="0.25">
      <c r="A367" s="84">
        <v>37</v>
      </c>
      <c r="B367" s="66" t="s">
        <v>936</v>
      </c>
      <c r="C367" s="273" t="s">
        <v>319</v>
      </c>
      <c r="D367" s="272">
        <v>195</v>
      </c>
      <c r="E367" s="242"/>
      <c r="F367" s="272">
        <v>195</v>
      </c>
    </row>
    <row r="368" spans="1:6" ht="15.75" x14ac:dyDescent="0.25">
      <c r="A368" s="84"/>
      <c r="B368" s="292"/>
      <c r="C368" s="281" t="s">
        <v>1187</v>
      </c>
      <c r="D368" s="282">
        <f>SUM(D357:D367)</f>
        <v>4154</v>
      </c>
      <c r="E368" s="242"/>
      <c r="F368" s="282">
        <f>SUM(F357:F367)</f>
        <v>4154</v>
      </c>
    </row>
    <row r="369" spans="1:6" ht="15.75" customHeight="1" x14ac:dyDescent="0.25">
      <c r="A369" s="84"/>
      <c r="B369" s="66"/>
      <c r="C369" s="529" t="s">
        <v>1192</v>
      </c>
      <c r="D369" s="530"/>
      <c r="E369" s="242"/>
      <c r="F369" s="262"/>
    </row>
    <row r="370" spans="1:6" ht="15.75" x14ac:dyDescent="0.25">
      <c r="A370" s="84">
        <v>38</v>
      </c>
      <c r="B370" s="66" t="s">
        <v>710</v>
      </c>
      <c r="C370" s="283" t="s">
        <v>31</v>
      </c>
      <c r="D370" s="280">
        <v>650</v>
      </c>
      <c r="E370" s="242"/>
      <c r="F370" s="280">
        <v>650</v>
      </c>
    </row>
    <row r="371" spans="1:6" ht="15.75" x14ac:dyDescent="0.25">
      <c r="A371" s="84">
        <v>39</v>
      </c>
      <c r="B371" s="66" t="s">
        <v>1214</v>
      </c>
      <c r="C371" s="274" t="s">
        <v>1215</v>
      </c>
      <c r="D371" s="280">
        <v>347</v>
      </c>
      <c r="E371" s="242"/>
      <c r="F371" s="280">
        <v>347</v>
      </c>
    </row>
    <row r="372" spans="1:6" ht="15.75" x14ac:dyDescent="0.25">
      <c r="A372" s="84">
        <v>40</v>
      </c>
      <c r="B372" s="66" t="s">
        <v>685</v>
      </c>
      <c r="C372" s="284" t="s">
        <v>1216</v>
      </c>
      <c r="D372" s="280">
        <v>350</v>
      </c>
      <c r="E372" s="242"/>
      <c r="F372" s="280">
        <v>350</v>
      </c>
    </row>
    <row r="373" spans="1:6" ht="15.75" x14ac:dyDescent="0.25">
      <c r="A373" s="84"/>
      <c r="B373" s="66"/>
      <c r="C373" s="286" t="s">
        <v>1218</v>
      </c>
      <c r="D373" s="285"/>
      <c r="E373" s="242"/>
      <c r="F373" s="285"/>
    </row>
    <row r="374" spans="1:6" ht="15.75" x14ac:dyDescent="0.25">
      <c r="A374" s="84">
        <v>41</v>
      </c>
      <c r="B374" s="66" t="s">
        <v>924</v>
      </c>
      <c r="C374" s="284" t="s">
        <v>310</v>
      </c>
      <c r="D374" s="280">
        <v>190</v>
      </c>
      <c r="E374" s="242"/>
      <c r="F374" s="280">
        <v>190</v>
      </c>
    </row>
    <row r="375" spans="1:6" ht="15.75" x14ac:dyDescent="0.25">
      <c r="A375" s="84">
        <v>42</v>
      </c>
      <c r="B375" s="66" t="s">
        <v>1194</v>
      </c>
      <c r="C375" s="284" t="s">
        <v>1217</v>
      </c>
      <c r="D375" s="280">
        <v>250</v>
      </c>
      <c r="E375" s="242"/>
      <c r="F375" s="280">
        <v>250</v>
      </c>
    </row>
    <row r="376" spans="1:6" ht="15.75" x14ac:dyDescent="0.25">
      <c r="A376" s="84"/>
      <c r="B376" s="292"/>
      <c r="C376" s="287" t="s">
        <v>1187</v>
      </c>
      <c r="D376" s="288">
        <f>SUM(D374:D375)</f>
        <v>440</v>
      </c>
      <c r="E376" s="242"/>
      <c r="F376" s="288">
        <f>SUM(F374:F375)</f>
        <v>440</v>
      </c>
    </row>
    <row r="377" spans="1:6" ht="15.75" hidden="1" x14ac:dyDescent="0.25">
      <c r="A377" s="84"/>
      <c r="B377" s="154"/>
      <c r="C377" s="34"/>
      <c r="D377" s="166"/>
      <c r="E377" s="242"/>
      <c r="F377" s="262"/>
    </row>
    <row r="378" spans="1:6" ht="15.75" hidden="1" x14ac:dyDescent="0.25">
      <c r="A378" s="84"/>
      <c r="B378" s="154"/>
      <c r="C378" s="34"/>
      <c r="D378" s="166"/>
      <c r="E378" s="242"/>
      <c r="F378" s="262"/>
    </row>
    <row r="379" spans="1:6" ht="15.75" hidden="1" x14ac:dyDescent="0.25">
      <c r="A379" s="84"/>
      <c r="B379" s="154"/>
      <c r="C379" s="34"/>
      <c r="D379" s="166"/>
      <c r="E379" s="242"/>
      <c r="F379" s="262"/>
    </row>
    <row r="380" spans="1:6" ht="15.75" hidden="1" x14ac:dyDescent="0.25">
      <c r="A380" s="84"/>
      <c r="B380" s="154"/>
      <c r="C380" s="34"/>
      <c r="D380" s="166"/>
      <c r="E380" s="242"/>
      <c r="F380" s="262"/>
    </row>
    <row r="381" spans="1:6" ht="15.75" hidden="1" x14ac:dyDescent="0.25">
      <c r="A381" s="84"/>
      <c r="B381" s="154"/>
      <c r="C381" s="34"/>
      <c r="D381" s="166"/>
      <c r="E381" s="242"/>
      <c r="F381" s="262"/>
    </row>
    <row r="382" spans="1:6" ht="15.75" hidden="1" x14ac:dyDescent="0.25">
      <c r="A382" s="84"/>
      <c r="B382" s="154"/>
      <c r="C382" s="34"/>
      <c r="D382" s="166"/>
      <c r="E382" s="242"/>
      <c r="F382" s="262"/>
    </row>
    <row r="383" spans="1:6" ht="16.5" thickBot="1" x14ac:dyDescent="0.3">
      <c r="A383" s="84"/>
      <c r="B383" s="151"/>
      <c r="C383" s="34"/>
      <c r="D383" s="166"/>
      <c r="E383" s="242">
        <f t="shared" si="4"/>
        <v>0</v>
      </c>
      <c r="F383" s="262"/>
    </row>
    <row r="384" spans="1:6" ht="16.5" thickBot="1" x14ac:dyDescent="0.3">
      <c r="A384" s="300" t="s">
        <v>222</v>
      </c>
      <c r="B384" s="152"/>
      <c r="C384" s="118" t="s">
        <v>223</v>
      </c>
      <c r="D384" s="182"/>
      <c r="E384" s="258">
        <f t="shared" si="4"/>
        <v>0</v>
      </c>
      <c r="F384" s="263"/>
    </row>
    <row r="385" spans="1:6" ht="15.75" x14ac:dyDescent="0.25">
      <c r="A385" s="136">
        <v>1</v>
      </c>
      <c r="B385" s="131" t="s">
        <v>871</v>
      </c>
      <c r="C385" s="9" t="s">
        <v>224</v>
      </c>
      <c r="D385" s="162">
        <v>3100</v>
      </c>
      <c r="E385" s="242">
        <f t="shared" si="4"/>
        <v>3363.5</v>
      </c>
      <c r="F385" s="264">
        <v>3360</v>
      </c>
    </row>
    <row r="386" spans="1:6" ht="15.75" x14ac:dyDescent="0.25">
      <c r="A386" s="85">
        <v>2</v>
      </c>
      <c r="B386" s="63" t="s">
        <v>872</v>
      </c>
      <c r="C386" s="5" t="s">
        <v>225</v>
      </c>
      <c r="D386" s="163">
        <v>2380</v>
      </c>
      <c r="E386" s="242">
        <f t="shared" si="4"/>
        <v>2582.2999999999997</v>
      </c>
      <c r="F386" s="260">
        <v>2580</v>
      </c>
    </row>
    <row r="387" spans="1:6" ht="31.5" x14ac:dyDescent="0.25">
      <c r="A387" s="85">
        <v>3</v>
      </c>
      <c r="B387" s="63" t="s">
        <v>873</v>
      </c>
      <c r="C387" s="5" t="s">
        <v>226</v>
      </c>
      <c r="D387" s="163">
        <v>1690</v>
      </c>
      <c r="E387" s="242">
        <f t="shared" si="4"/>
        <v>1833.6499999999999</v>
      </c>
      <c r="F387" s="260">
        <v>1800</v>
      </c>
    </row>
    <row r="388" spans="1:6" ht="15.75" x14ac:dyDescent="0.25">
      <c r="A388" s="85">
        <v>4</v>
      </c>
      <c r="B388" s="63" t="s">
        <v>874</v>
      </c>
      <c r="C388" s="5" t="s">
        <v>228</v>
      </c>
      <c r="D388" s="163">
        <v>7400</v>
      </c>
      <c r="E388" s="242">
        <f t="shared" si="4"/>
        <v>8029</v>
      </c>
      <c r="F388" s="260">
        <v>8000</v>
      </c>
    </row>
    <row r="389" spans="1:6" ht="15.75" x14ac:dyDescent="0.25">
      <c r="A389" s="85">
        <v>5</v>
      </c>
      <c r="B389" s="63" t="s">
        <v>875</v>
      </c>
      <c r="C389" s="5" t="s">
        <v>510</v>
      </c>
      <c r="D389" s="163">
        <v>19150</v>
      </c>
      <c r="E389" s="311">
        <f t="shared" si="4"/>
        <v>20777.75</v>
      </c>
      <c r="F389" s="312">
        <v>20700</v>
      </c>
    </row>
    <row r="390" spans="1:6" ht="15.75" x14ac:dyDescent="0.25">
      <c r="A390" s="136">
        <v>7</v>
      </c>
      <c r="B390" s="131" t="s">
        <v>876</v>
      </c>
      <c r="C390" s="9" t="s">
        <v>227</v>
      </c>
      <c r="D390" s="162">
        <v>1250</v>
      </c>
      <c r="E390" s="242">
        <f t="shared" si="4"/>
        <v>1356.25</v>
      </c>
      <c r="F390" s="264">
        <v>1300</v>
      </c>
    </row>
    <row r="391" spans="1:6" ht="16.5" thickBot="1" x14ac:dyDescent="0.3">
      <c r="A391" s="142"/>
      <c r="B391" s="143"/>
      <c r="C391" s="30"/>
      <c r="D391" s="166"/>
      <c r="E391" s="242"/>
      <c r="F391" s="262"/>
    </row>
    <row r="392" spans="1:6" ht="16.5" thickBot="1" x14ac:dyDescent="0.3">
      <c r="A392" s="152" t="s">
        <v>229</v>
      </c>
      <c r="B392" s="152"/>
      <c r="C392" s="117" t="s">
        <v>230</v>
      </c>
      <c r="D392" s="182"/>
      <c r="E392" s="258"/>
      <c r="F392" s="263"/>
    </row>
    <row r="393" spans="1:6" ht="15.75" x14ac:dyDescent="0.25">
      <c r="A393" s="111"/>
      <c r="B393" s="149"/>
      <c r="C393" s="23" t="s">
        <v>231</v>
      </c>
      <c r="D393" s="162"/>
      <c r="E393" s="242"/>
      <c r="F393" s="264"/>
    </row>
    <row r="394" spans="1:6" ht="15.75" x14ac:dyDescent="0.25">
      <c r="A394" s="84">
        <v>1</v>
      </c>
      <c r="B394" s="66" t="s">
        <v>894</v>
      </c>
      <c r="C394" s="5" t="s">
        <v>232</v>
      </c>
      <c r="D394" s="183">
        <v>750</v>
      </c>
      <c r="E394" s="242">
        <f t="shared" ref="E394:E457" si="5">D394*1.085</f>
        <v>813.75</v>
      </c>
      <c r="F394" s="260">
        <v>800</v>
      </c>
    </row>
    <row r="395" spans="1:6" ht="15.75" x14ac:dyDescent="0.25">
      <c r="A395" s="84">
        <v>2</v>
      </c>
      <c r="B395" s="66" t="s">
        <v>894</v>
      </c>
      <c r="C395" s="5" t="s">
        <v>233</v>
      </c>
      <c r="D395" s="183">
        <v>945</v>
      </c>
      <c r="E395" s="242">
        <f t="shared" si="5"/>
        <v>1025.325</v>
      </c>
      <c r="F395" s="260">
        <v>1020</v>
      </c>
    </row>
    <row r="396" spans="1:6" ht="15.75" x14ac:dyDescent="0.25">
      <c r="A396" s="84">
        <v>3</v>
      </c>
      <c r="B396" s="66" t="s">
        <v>891</v>
      </c>
      <c r="C396" s="5" t="s">
        <v>234</v>
      </c>
      <c r="D396" s="183">
        <v>350</v>
      </c>
      <c r="E396" s="242">
        <f t="shared" si="5"/>
        <v>379.75</v>
      </c>
      <c r="F396" s="260">
        <v>380</v>
      </c>
    </row>
    <row r="397" spans="1:6" ht="15.75" x14ac:dyDescent="0.25">
      <c r="A397" s="84">
        <v>4</v>
      </c>
      <c r="B397" s="66" t="s">
        <v>891</v>
      </c>
      <c r="C397" s="5" t="s">
        <v>235</v>
      </c>
      <c r="D397" s="183">
        <v>695</v>
      </c>
      <c r="E397" s="242">
        <f t="shared" si="5"/>
        <v>754.07499999999993</v>
      </c>
      <c r="F397" s="260">
        <v>750</v>
      </c>
    </row>
    <row r="398" spans="1:6" ht="15.75" x14ac:dyDescent="0.25">
      <c r="A398" s="84">
        <v>5</v>
      </c>
      <c r="B398" s="66" t="s">
        <v>891</v>
      </c>
      <c r="C398" s="5" t="s">
        <v>236</v>
      </c>
      <c r="D398" s="183">
        <v>500</v>
      </c>
      <c r="E398" s="242">
        <f t="shared" si="5"/>
        <v>542.5</v>
      </c>
      <c r="F398" s="260">
        <v>540</v>
      </c>
    </row>
    <row r="399" spans="1:6" ht="15.75" x14ac:dyDescent="0.25">
      <c r="A399" s="84">
        <v>6</v>
      </c>
      <c r="B399" s="66" t="s">
        <v>892</v>
      </c>
      <c r="C399" s="5" t="s">
        <v>237</v>
      </c>
      <c r="D399" s="183">
        <v>500</v>
      </c>
      <c r="E399" s="242">
        <f t="shared" si="5"/>
        <v>542.5</v>
      </c>
      <c r="F399" s="260">
        <v>540</v>
      </c>
    </row>
    <row r="400" spans="1:6" ht="15.75" x14ac:dyDescent="0.25">
      <c r="A400" s="84">
        <v>7</v>
      </c>
      <c r="B400" s="66" t="s">
        <v>892</v>
      </c>
      <c r="C400" s="5" t="s">
        <v>238</v>
      </c>
      <c r="D400" s="183">
        <v>600</v>
      </c>
      <c r="E400" s="242">
        <f t="shared" si="5"/>
        <v>651</v>
      </c>
      <c r="F400" s="260">
        <v>650</v>
      </c>
    </row>
    <row r="401" spans="1:6" ht="15.75" x14ac:dyDescent="0.25">
      <c r="A401" s="84">
        <v>8</v>
      </c>
      <c r="B401" s="66" t="s">
        <v>893</v>
      </c>
      <c r="C401" s="5" t="s">
        <v>239</v>
      </c>
      <c r="D401" s="183">
        <v>500</v>
      </c>
      <c r="E401" s="242">
        <f t="shared" si="5"/>
        <v>542.5</v>
      </c>
      <c r="F401" s="260">
        <v>540</v>
      </c>
    </row>
    <row r="402" spans="1:6" ht="15.75" x14ac:dyDescent="0.25">
      <c r="A402" s="84">
        <v>9</v>
      </c>
      <c r="B402" s="66" t="s">
        <v>877</v>
      </c>
      <c r="C402" s="5" t="s">
        <v>240</v>
      </c>
      <c r="D402" s="183">
        <v>870</v>
      </c>
      <c r="E402" s="242">
        <f t="shared" si="5"/>
        <v>943.94999999999993</v>
      </c>
      <c r="F402" s="260">
        <v>940</v>
      </c>
    </row>
    <row r="403" spans="1:6" ht="15.75" x14ac:dyDescent="0.25">
      <c r="A403" s="84">
        <v>10</v>
      </c>
      <c r="B403" s="66" t="s">
        <v>744</v>
      </c>
      <c r="C403" s="5" t="s">
        <v>62</v>
      </c>
      <c r="D403" s="183">
        <v>2800</v>
      </c>
      <c r="E403" s="242">
        <f t="shared" si="5"/>
        <v>3038</v>
      </c>
      <c r="F403" s="260">
        <v>3000</v>
      </c>
    </row>
    <row r="404" spans="1:6" ht="15.75" x14ac:dyDescent="0.25">
      <c r="A404" s="84">
        <v>11</v>
      </c>
      <c r="B404" s="66" t="s">
        <v>743</v>
      </c>
      <c r="C404" s="5" t="s">
        <v>61</v>
      </c>
      <c r="D404" s="183">
        <v>3500</v>
      </c>
      <c r="E404" s="242">
        <f t="shared" si="5"/>
        <v>3797.5</v>
      </c>
      <c r="F404" s="260">
        <v>3700</v>
      </c>
    </row>
    <row r="405" spans="1:6" ht="15.75" x14ac:dyDescent="0.25">
      <c r="A405" s="84">
        <v>12</v>
      </c>
      <c r="B405" s="66" t="s">
        <v>878</v>
      </c>
      <c r="C405" s="5" t="s">
        <v>241</v>
      </c>
      <c r="D405" s="183">
        <v>2800</v>
      </c>
      <c r="E405" s="242">
        <f t="shared" si="5"/>
        <v>3038</v>
      </c>
      <c r="F405" s="260">
        <v>3000</v>
      </c>
    </row>
    <row r="406" spans="1:6" ht="15.75" x14ac:dyDescent="0.25">
      <c r="A406" s="84"/>
      <c r="B406" s="139"/>
      <c r="C406" s="5"/>
      <c r="D406" s="183"/>
      <c r="E406" s="242">
        <f t="shared" si="5"/>
        <v>0</v>
      </c>
      <c r="F406" s="260"/>
    </row>
    <row r="407" spans="1:6" ht="15.75" x14ac:dyDescent="0.25">
      <c r="A407" s="137"/>
      <c r="B407" s="138"/>
      <c r="C407" s="8" t="s">
        <v>242</v>
      </c>
      <c r="D407" s="183"/>
      <c r="E407" s="242">
        <f t="shared" si="5"/>
        <v>0</v>
      </c>
      <c r="F407" s="260"/>
    </row>
    <row r="408" spans="1:6" ht="15.75" x14ac:dyDescent="0.25">
      <c r="A408" s="84">
        <v>14</v>
      </c>
      <c r="B408" s="66" t="s">
        <v>895</v>
      </c>
      <c r="C408" s="133" t="s">
        <v>243</v>
      </c>
      <c r="D408" s="183">
        <v>7700</v>
      </c>
      <c r="E408" s="242">
        <f t="shared" si="5"/>
        <v>8354.5</v>
      </c>
      <c r="F408" s="260">
        <v>8300</v>
      </c>
    </row>
    <row r="409" spans="1:6" ht="15.75" x14ac:dyDescent="0.25">
      <c r="A409" s="84">
        <v>15</v>
      </c>
      <c r="B409" s="66" t="s">
        <v>896</v>
      </c>
      <c r="C409" s="133" t="s">
        <v>244</v>
      </c>
      <c r="D409" s="183">
        <v>10000</v>
      </c>
      <c r="E409" s="242">
        <f t="shared" si="5"/>
        <v>10850</v>
      </c>
      <c r="F409" s="260">
        <v>10800</v>
      </c>
    </row>
    <row r="410" spans="1:6" ht="15.75" x14ac:dyDescent="0.25">
      <c r="A410" s="84">
        <v>16</v>
      </c>
      <c r="B410" s="66" t="s">
        <v>897</v>
      </c>
      <c r="C410" s="133" t="s">
        <v>527</v>
      </c>
      <c r="D410" s="183">
        <v>10800</v>
      </c>
      <c r="E410" s="242">
        <f t="shared" si="5"/>
        <v>11718</v>
      </c>
      <c r="F410" s="260">
        <v>11700</v>
      </c>
    </row>
    <row r="411" spans="1:6" ht="15.75" x14ac:dyDescent="0.25">
      <c r="A411" s="84">
        <v>17</v>
      </c>
      <c r="B411" s="171" t="s">
        <v>902</v>
      </c>
      <c r="C411" s="133" t="s">
        <v>525</v>
      </c>
      <c r="D411" s="183">
        <v>23900</v>
      </c>
      <c r="E411" s="242">
        <f t="shared" si="5"/>
        <v>25931.5</v>
      </c>
      <c r="F411" s="260">
        <v>25900</v>
      </c>
    </row>
    <row r="412" spans="1:6" ht="15.75" x14ac:dyDescent="0.25">
      <c r="A412" s="84">
        <v>18</v>
      </c>
      <c r="B412" s="171" t="s">
        <v>902</v>
      </c>
      <c r="C412" s="133" t="s">
        <v>526</v>
      </c>
      <c r="D412" s="183">
        <v>26250</v>
      </c>
      <c r="E412" s="242">
        <f t="shared" si="5"/>
        <v>28481.25</v>
      </c>
      <c r="F412" s="260">
        <v>28400</v>
      </c>
    </row>
    <row r="413" spans="1:6" ht="15.75" x14ac:dyDescent="0.25">
      <c r="A413" s="84">
        <v>19</v>
      </c>
      <c r="B413" s="66" t="s">
        <v>897</v>
      </c>
      <c r="C413" s="133" t="s">
        <v>245</v>
      </c>
      <c r="D413" s="183">
        <v>10050</v>
      </c>
      <c r="E413" s="242">
        <f t="shared" si="5"/>
        <v>10904.25</v>
      </c>
      <c r="F413" s="260">
        <v>10900</v>
      </c>
    </row>
    <row r="414" spans="1:6" ht="15.75" x14ac:dyDescent="0.25">
      <c r="A414" s="84">
        <v>20</v>
      </c>
      <c r="B414" s="66" t="s">
        <v>898</v>
      </c>
      <c r="C414" s="133" t="s">
        <v>246</v>
      </c>
      <c r="D414" s="183">
        <v>9700</v>
      </c>
      <c r="E414" s="242">
        <f t="shared" si="5"/>
        <v>10524.5</v>
      </c>
      <c r="F414" s="260">
        <v>10500</v>
      </c>
    </row>
    <row r="415" spans="1:6" ht="31.5" x14ac:dyDescent="0.25">
      <c r="A415" s="84">
        <v>21</v>
      </c>
      <c r="B415" s="66" t="s">
        <v>899</v>
      </c>
      <c r="C415" s="133" t="s">
        <v>247</v>
      </c>
      <c r="D415" s="183">
        <v>7700</v>
      </c>
      <c r="E415" s="242">
        <f t="shared" si="5"/>
        <v>8354.5</v>
      </c>
      <c r="F415" s="260">
        <v>8300</v>
      </c>
    </row>
    <row r="416" spans="1:6" ht="15.75" x14ac:dyDescent="0.25">
      <c r="A416" s="84">
        <v>22</v>
      </c>
      <c r="B416" s="66" t="s">
        <v>900</v>
      </c>
      <c r="C416" s="133" t="s">
        <v>509</v>
      </c>
      <c r="D416" s="183">
        <v>6300</v>
      </c>
      <c r="E416" s="242">
        <f t="shared" si="5"/>
        <v>6835.5</v>
      </c>
      <c r="F416" s="260">
        <v>6800</v>
      </c>
    </row>
    <row r="417" spans="1:6" ht="15.75" x14ac:dyDescent="0.25">
      <c r="A417" s="84">
        <v>23</v>
      </c>
      <c r="B417" s="66" t="s">
        <v>879</v>
      </c>
      <c r="C417" s="5" t="s">
        <v>248</v>
      </c>
      <c r="D417" s="183">
        <v>3400</v>
      </c>
      <c r="E417" s="242">
        <f t="shared" si="5"/>
        <v>3689</v>
      </c>
      <c r="F417" s="260">
        <v>3600</v>
      </c>
    </row>
    <row r="418" spans="1:6" ht="15.75" x14ac:dyDescent="0.25">
      <c r="A418" s="84">
        <v>24</v>
      </c>
      <c r="B418" s="66" t="s">
        <v>901</v>
      </c>
      <c r="C418" s="5" t="s">
        <v>249</v>
      </c>
      <c r="D418" s="183">
        <v>5800</v>
      </c>
      <c r="E418" s="242">
        <f t="shared" si="5"/>
        <v>6293</v>
      </c>
      <c r="F418" s="260">
        <v>6200</v>
      </c>
    </row>
    <row r="419" spans="1:6" ht="15.75" x14ac:dyDescent="0.25">
      <c r="A419" s="84">
        <v>25</v>
      </c>
      <c r="B419" s="129" t="s">
        <v>880</v>
      </c>
      <c r="C419" s="13" t="s">
        <v>250</v>
      </c>
      <c r="D419" s="183">
        <v>5040</v>
      </c>
      <c r="E419" s="242">
        <f t="shared" si="5"/>
        <v>5468.4</v>
      </c>
      <c r="F419" s="260">
        <v>5400</v>
      </c>
    </row>
    <row r="420" spans="1:6" ht="15.75" x14ac:dyDescent="0.25">
      <c r="A420" s="84">
        <v>26</v>
      </c>
      <c r="B420" s="129" t="s">
        <v>880</v>
      </c>
      <c r="C420" s="13" t="s">
        <v>251</v>
      </c>
      <c r="D420" s="183">
        <v>4600</v>
      </c>
      <c r="E420" s="242">
        <f t="shared" si="5"/>
        <v>4991</v>
      </c>
      <c r="F420" s="260">
        <v>4900</v>
      </c>
    </row>
    <row r="421" spans="1:6" ht="15.75" x14ac:dyDescent="0.25">
      <c r="A421" s="84">
        <v>27</v>
      </c>
      <c r="B421" s="170" t="s">
        <v>1141</v>
      </c>
      <c r="C421" s="5" t="s">
        <v>252</v>
      </c>
      <c r="D421" s="183">
        <v>5400</v>
      </c>
      <c r="E421" s="242">
        <f t="shared" si="5"/>
        <v>5859</v>
      </c>
      <c r="F421" s="260">
        <v>5800</v>
      </c>
    </row>
    <row r="422" spans="1:6" ht="15.75" x14ac:dyDescent="0.25">
      <c r="A422" s="84">
        <v>29</v>
      </c>
      <c r="B422" s="177" t="s">
        <v>1139</v>
      </c>
      <c r="C422" s="5" t="s">
        <v>1140</v>
      </c>
      <c r="D422" s="183">
        <v>7700</v>
      </c>
      <c r="E422" s="242">
        <f t="shared" si="5"/>
        <v>8354.5</v>
      </c>
      <c r="F422" s="260">
        <v>8300</v>
      </c>
    </row>
    <row r="423" spans="1:6" ht="15.75" x14ac:dyDescent="0.25">
      <c r="A423" s="84"/>
      <c r="B423" s="139"/>
      <c r="C423" s="8" t="s">
        <v>253</v>
      </c>
      <c r="D423" s="183"/>
      <c r="E423" s="242">
        <f t="shared" si="5"/>
        <v>0</v>
      </c>
      <c r="F423" s="260"/>
    </row>
    <row r="424" spans="1:6" ht="15.75" x14ac:dyDescent="0.25">
      <c r="A424" s="84">
        <v>29</v>
      </c>
      <c r="B424" s="66" t="s">
        <v>881</v>
      </c>
      <c r="C424" s="5" t="s">
        <v>254</v>
      </c>
      <c r="D424" s="183">
        <v>1145</v>
      </c>
      <c r="E424" s="242">
        <f t="shared" si="5"/>
        <v>1242.325</v>
      </c>
      <c r="F424" s="260">
        <v>1240</v>
      </c>
    </row>
    <row r="425" spans="1:6" ht="15.75" x14ac:dyDescent="0.25">
      <c r="A425" s="84">
        <v>30</v>
      </c>
      <c r="B425" s="66" t="s">
        <v>882</v>
      </c>
      <c r="C425" s="5" t="s">
        <v>255</v>
      </c>
      <c r="D425" s="183">
        <v>5200</v>
      </c>
      <c r="E425" s="242">
        <f t="shared" si="5"/>
        <v>5642</v>
      </c>
      <c r="F425" s="260">
        <v>5600</v>
      </c>
    </row>
    <row r="426" spans="1:6" ht="15.75" x14ac:dyDescent="0.25">
      <c r="A426" s="84">
        <v>31</v>
      </c>
      <c r="B426" s="66" t="s">
        <v>883</v>
      </c>
      <c r="C426" s="5" t="s">
        <v>256</v>
      </c>
      <c r="D426" s="183">
        <v>1250</v>
      </c>
      <c r="E426" s="242">
        <f t="shared" si="5"/>
        <v>1356.25</v>
      </c>
      <c r="F426" s="260">
        <v>1350</v>
      </c>
    </row>
    <row r="427" spans="1:6" ht="15.75" x14ac:dyDescent="0.25">
      <c r="A427" s="84">
        <v>32</v>
      </c>
      <c r="B427" s="66" t="s">
        <v>884</v>
      </c>
      <c r="C427" s="5" t="s">
        <v>257</v>
      </c>
      <c r="D427" s="183">
        <v>5350</v>
      </c>
      <c r="E427" s="242">
        <f t="shared" si="5"/>
        <v>5804.75</v>
      </c>
      <c r="F427" s="260">
        <v>5800</v>
      </c>
    </row>
    <row r="428" spans="1:6" ht="15.75" x14ac:dyDescent="0.25">
      <c r="A428" s="84">
        <v>33</v>
      </c>
      <c r="B428" s="66" t="s">
        <v>885</v>
      </c>
      <c r="C428" s="5" t="s">
        <v>258</v>
      </c>
      <c r="D428" s="183">
        <v>1250</v>
      </c>
      <c r="E428" s="242">
        <f t="shared" si="5"/>
        <v>1356.25</v>
      </c>
      <c r="F428" s="260">
        <v>1350</v>
      </c>
    </row>
    <row r="429" spans="1:6" ht="15.75" x14ac:dyDescent="0.25">
      <c r="A429" s="84">
        <v>34</v>
      </c>
      <c r="B429" s="66" t="s">
        <v>886</v>
      </c>
      <c r="C429" s="5" t="s">
        <v>259</v>
      </c>
      <c r="D429" s="183">
        <v>5350</v>
      </c>
      <c r="E429" s="242">
        <f t="shared" si="5"/>
        <v>5804.75</v>
      </c>
      <c r="F429" s="260">
        <v>5800</v>
      </c>
    </row>
    <row r="430" spans="1:6" ht="15.75" x14ac:dyDescent="0.25">
      <c r="A430" s="84">
        <v>35</v>
      </c>
      <c r="B430" s="170" t="s">
        <v>1131</v>
      </c>
      <c r="C430" s="5" t="s">
        <v>260</v>
      </c>
      <c r="D430" s="183">
        <v>1120</v>
      </c>
      <c r="E430" s="242">
        <f t="shared" si="5"/>
        <v>1215.2</v>
      </c>
      <c r="F430" s="260">
        <v>1200</v>
      </c>
    </row>
    <row r="431" spans="1:6" ht="15.75" x14ac:dyDescent="0.25">
      <c r="A431" s="84">
        <v>36</v>
      </c>
      <c r="B431" s="170" t="s">
        <v>1131</v>
      </c>
      <c r="C431" s="5" t="s">
        <v>261</v>
      </c>
      <c r="D431" s="183">
        <v>5190</v>
      </c>
      <c r="E431" s="242">
        <f t="shared" si="5"/>
        <v>5631.15</v>
      </c>
      <c r="F431" s="260">
        <v>5600</v>
      </c>
    </row>
    <row r="432" spans="1:6" ht="15.75" x14ac:dyDescent="0.25">
      <c r="A432" s="84">
        <v>37</v>
      </c>
      <c r="B432" s="66" t="s">
        <v>887</v>
      </c>
      <c r="C432" s="5" t="s">
        <v>262</v>
      </c>
      <c r="D432" s="183">
        <v>900</v>
      </c>
      <c r="E432" s="242">
        <f t="shared" si="5"/>
        <v>976.5</v>
      </c>
      <c r="F432" s="260">
        <v>970</v>
      </c>
    </row>
    <row r="433" spans="1:6" ht="15.75" x14ac:dyDescent="0.25">
      <c r="A433" s="84">
        <v>38</v>
      </c>
      <c r="B433" s="127" t="s">
        <v>888</v>
      </c>
      <c r="C433" s="5" t="s">
        <v>263</v>
      </c>
      <c r="D433" s="183">
        <v>1250</v>
      </c>
      <c r="E433" s="242">
        <f t="shared" si="5"/>
        <v>1356.25</v>
      </c>
      <c r="F433" s="260">
        <v>1350</v>
      </c>
    </row>
    <row r="434" spans="1:6" ht="15.75" x14ac:dyDescent="0.25">
      <c r="A434" s="139">
        <v>39</v>
      </c>
      <c r="B434" s="184" t="s">
        <v>1127</v>
      </c>
      <c r="C434" s="35" t="s">
        <v>264</v>
      </c>
      <c r="D434" s="183">
        <v>5350</v>
      </c>
      <c r="E434" s="242">
        <f t="shared" si="5"/>
        <v>5804.75</v>
      </c>
      <c r="F434" s="260">
        <v>5800</v>
      </c>
    </row>
    <row r="435" spans="1:6" ht="15.75" x14ac:dyDescent="0.25">
      <c r="A435" s="139">
        <v>40</v>
      </c>
      <c r="B435" s="184" t="s">
        <v>1126</v>
      </c>
      <c r="C435" s="35" t="s">
        <v>265</v>
      </c>
      <c r="D435" s="183">
        <v>1600</v>
      </c>
      <c r="E435" s="242">
        <f t="shared" si="5"/>
        <v>1736</v>
      </c>
      <c r="F435" s="260">
        <v>1700</v>
      </c>
    </row>
    <row r="436" spans="1:6" ht="15.75" x14ac:dyDescent="0.25">
      <c r="A436" s="139">
        <v>41</v>
      </c>
      <c r="B436" s="184" t="s">
        <v>1127</v>
      </c>
      <c r="C436" s="35" t="s">
        <v>266</v>
      </c>
      <c r="D436" s="183">
        <v>5700</v>
      </c>
      <c r="E436" s="242">
        <f t="shared" si="5"/>
        <v>6184.5</v>
      </c>
      <c r="F436" s="260">
        <v>6100</v>
      </c>
    </row>
    <row r="437" spans="1:6" ht="15.75" x14ac:dyDescent="0.25">
      <c r="A437" s="84">
        <v>42</v>
      </c>
      <c r="B437" s="170" t="s">
        <v>1126</v>
      </c>
      <c r="C437" s="5" t="s">
        <v>267</v>
      </c>
      <c r="D437" s="183">
        <v>1400</v>
      </c>
      <c r="E437" s="242">
        <f t="shared" si="5"/>
        <v>1519</v>
      </c>
      <c r="F437" s="260">
        <v>1500</v>
      </c>
    </row>
    <row r="438" spans="1:6" ht="15.75" x14ac:dyDescent="0.25">
      <c r="A438" s="84">
        <v>43</v>
      </c>
      <c r="B438" s="170" t="s">
        <v>1128</v>
      </c>
      <c r="C438" s="5" t="s">
        <v>268</v>
      </c>
      <c r="D438" s="183">
        <v>2830</v>
      </c>
      <c r="E438" s="242">
        <f t="shared" si="5"/>
        <v>3070.5499999999997</v>
      </c>
      <c r="F438" s="260">
        <v>3000</v>
      </c>
    </row>
    <row r="439" spans="1:6" ht="15.75" x14ac:dyDescent="0.25">
      <c r="A439" s="84">
        <v>44</v>
      </c>
      <c r="B439" s="127" t="s">
        <v>1129</v>
      </c>
      <c r="C439" s="5" t="s">
        <v>269</v>
      </c>
      <c r="D439" s="183">
        <v>1700</v>
      </c>
      <c r="E439" s="242">
        <f t="shared" si="5"/>
        <v>1844.5</v>
      </c>
      <c r="F439" s="260">
        <v>1800</v>
      </c>
    </row>
    <row r="440" spans="1:6" ht="15.75" x14ac:dyDescent="0.25">
      <c r="A440" s="84">
        <v>45</v>
      </c>
      <c r="B440" s="127" t="s">
        <v>889</v>
      </c>
      <c r="C440" s="5" t="s">
        <v>270</v>
      </c>
      <c r="D440" s="183">
        <v>1530</v>
      </c>
      <c r="E440" s="242">
        <f t="shared" si="5"/>
        <v>1660.05</v>
      </c>
      <c r="F440" s="260">
        <v>1660</v>
      </c>
    </row>
    <row r="441" spans="1:6" ht="15.75" x14ac:dyDescent="0.25">
      <c r="A441" s="84">
        <v>46</v>
      </c>
      <c r="B441" s="127" t="s">
        <v>889</v>
      </c>
      <c r="C441" s="5" t="s">
        <v>271</v>
      </c>
      <c r="D441" s="183">
        <v>1800</v>
      </c>
      <c r="E441" s="242">
        <f t="shared" si="5"/>
        <v>1953</v>
      </c>
      <c r="F441" s="260">
        <v>1950</v>
      </c>
    </row>
    <row r="442" spans="1:6" ht="15.75" x14ac:dyDescent="0.25">
      <c r="A442" s="84">
        <v>47</v>
      </c>
      <c r="B442" s="177" t="s">
        <v>1130</v>
      </c>
      <c r="C442" s="5" t="s">
        <v>272</v>
      </c>
      <c r="D442" s="183">
        <v>1145</v>
      </c>
      <c r="E442" s="242">
        <f t="shared" si="5"/>
        <v>1242.325</v>
      </c>
      <c r="F442" s="260">
        <v>1200</v>
      </c>
    </row>
    <row r="443" spans="1:6" ht="15.75" x14ac:dyDescent="0.25">
      <c r="A443" s="84">
        <v>48</v>
      </c>
      <c r="B443" s="127" t="s">
        <v>890</v>
      </c>
      <c r="C443" s="5" t="s">
        <v>273</v>
      </c>
      <c r="D443" s="183">
        <v>2350</v>
      </c>
      <c r="E443" s="242">
        <f t="shared" si="5"/>
        <v>2549.75</v>
      </c>
      <c r="F443" s="260">
        <v>2550</v>
      </c>
    </row>
    <row r="444" spans="1:6" ht="15.75" x14ac:dyDescent="0.25">
      <c r="A444" s="84">
        <v>49</v>
      </c>
      <c r="B444" s="127" t="s">
        <v>890</v>
      </c>
      <c r="C444" s="5" t="s">
        <v>274</v>
      </c>
      <c r="D444" s="183">
        <v>2750</v>
      </c>
      <c r="E444" s="242">
        <f t="shared" si="5"/>
        <v>2983.75</v>
      </c>
      <c r="F444" s="260">
        <v>2900</v>
      </c>
    </row>
    <row r="445" spans="1:6" ht="15.75" x14ac:dyDescent="0.25">
      <c r="A445" s="84">
        <v>50</v>
      </c>
      <c r="B445" s="170" t="s">
        <v>1142</v>
      </c>
      <c r="C445" s="5" t="s">
        <v>275</v>
      </c>
      <c r="D445" s="183">
        <v>2350</v>
      </c>
      <c r="E445" s="242">
        <f t="shared" si="5"/>
        <v>2549.75</v>
      </c>
      <c r="F445" s="260">
        <v>2550</v>
      </c>
    </row>
    <row r="446" spans="1:6" ht="19.5" customHeight="1" x14ac:dyDescent="0.25">
      <c r="A446" s="84">
        <v>51</v>
      </c>
      <c r="B446" s="185" t="s">
        <v>1143</v>
      </c>
      <c r="C446" s="5" t="s">
        <v>276</v>
      </c>
      <c r="D446" s="183">
        <v>1100</v>
      </c>
      <c r="E446" s="242">
        <f t="shared" si="5"/>
        <v>1193.5</v>
      </c>
      <c r="F446" s="260">
        <v>1190</v>
      </c>
    </row>
    <row r="447" spans="1:6" ht="16.5" thickBot="1" x14ac:dyDescent="0.3">
      <c r="A447" s="150"/>
      <c r="B447" s="177"/>
      <c r="C447" s="30"/>
      <c r="D447" s="166"/>
      <c r="E447" s="242">
        <f t="shared" si="5"/>
        <v>0</v>
      </c>
      <c r="F447" s="262"/>
    </row>
    <row r="448" spans="1:6" ht="16.5" thickBot="1" x14ac:dyDescent="0.3">
      <c r="A448" s="115" t="s">
        <v>277</v>
      </c>
      <c r="B448" s="144"/>
      <c r="C448" s="117" t="s">
        <v>524</v>
      </c>
      <c r="D448" s="182"/>
      <c r="E448" s="258">
        <f t="shared" si="5"/>
        <v>0</v>
      </c>
      <c r="F448" s="263"/>
    </row>
    <row r="449" spans="1:6" ht="15.75" x14ac:dyDescent="0.25">
      <c r="A449" s="111">
        <v>1</v>
      </c>
      <c r="B449" s="110" t="s">
        <v>903</v>
      </c>
      <c r="C449" s="186" t="s">
        <v>278</v>
      </c>
      <c r="D449" s="162">
        <v>550</v>
      </c>
      <c r="E449" s="242">
        <f t="shared" si="5"/>
        <v>596.75</v>
      </c>
      <c r="F449" s="264">
        <v>590</v>
      </c>
    </row>
    <row r="450" spans="1:6" ht="15.75" x14ac:dyDescent="0.25">
      <c r="A450" s="84">
        <v>2</v>
      </c>
      <c r="B450" s="66" t="s">
        <v>904</v>
      </c>
      <c r="C450" s="187" t="s">
        <v>279</v>
      </c>
      <c r="D450" s="163">
        <v>1100</v>
      </c>
      <c r="E450" s="242">
        <f t="shared" si="5"/>
        <v>1193.5</v>
      </c>
      <c r="F450" s="260">
        <v>1190</v>
      </c>
    </row>
    <row r="451" spans="1:6" ht="15.75" x14ac:dyDescent="0.25">
      <c r="A451" s="84">
        <v>3</v>
      </c>
      <c r="B451" s="66" t="s">
        <v>905</v>
      </c>
      <c r="C451" s="187" t="s">
        <v>280</v>
      </c>
      <c r="D451" s="163">
        <v>1500</v>
      </c>
      <c r="E451" s="242">
        <f t="shared" si="5"/>
        <v>1627.5</v>
      </c>
      <c r="F451" s="260">
        <v>1600</v>
      </c>
    </row>
    <row r="452" spans="1:6" ht="15.75" x14ac:dyDescent="0.25">
      <c r="A452" s="84">
        <v>4</v>
      </c>
      <c r="B452" s="66" t="s">
        <v>906</v>
      </c>
      <c r="C452" s="187" t="s">
        <v>281</v>
      </c>
      <c r="D452" s="163">
        <v>200</v>
      </c>
      <c r="E452" s="242">
        <f t="shared" si="5"/>
        <v>217</v>
      </c>
      <c r="F452" s="260">
        <v>210</v>
      </c>
    </row>
    <row r="453" spans="1:6" ht="15.75" x14ac:dyDescent="0.25">
      <c r="A453" s="84">
        <v>5</v>
      </c>
      <c r="B453" s="66" t="s">
        <v>907</v>
      </c>
      <c r="C453" s="187" t="s">
        <v>282</v>
      </c>
      <c r="D453" s="163">
        <v>720</v>
      </c>
      <c r="E453" s="242">
        <f t="shared" si="5"/>
        <v>781.19999999999993</v>
      </c>
      <c r="F453" s="260">
        <v>780</v>
      </c>
    </row>
    <row r="454" spans="1:6" ht="15.75" x14ac:dyDescent="0.25">
      <c r="A454" s="84">
        <v>6</v>
      </c>
      <c r="B454" s="66" t="s">
        <v>905</v>
      </c>
      <c r="C454" s="187" t="s">
        <v>283</v>
      </c>
      <c r="D454" s="163">
        <v>830</v>
      </c>
      <c r="E454" s="242">
        <f t="shared" si="5"/>
        <v>900.55</v>
      </c>
      <c r="F454" s="260">
        <v>900</v>
      </c>
    </row>
    <row r="455" spans="1:6" ht="15.75" x14ac:dyDescent="0.25">
      <c r="A455" s="84">
        <v>7</v>
      </c>
      <c r="B455" s="66" t="s">
        <v>908</v>
      </c>
      <c r="C455" s="187" t="s">
        <v>284</v>
      </c>
      <c r="D455" s="163">
        <v>250</v>
      </c>
      <c r="E455" s="242">
        <f t="shared" si="5"/>
        <v>271.25</v>
      </c>
      <c r="F455" s="260">
        <v>270</v>
      </c>
    </row>
    <row r="456" spans="1:6" ht="15.75" x14ac:dyDescent="0.25">
      <c r="A456" s="84">
        <v>8</v>
      </c>
      <c r="B456" s="66" t="s">
        <v>908</v>
      </c>
      <c r="C456" s="187" t="s">
        <v>285</v>
      </c>
      <c r="D456" s="163">
        <v>310</v>
      </c>
      <c r="E456" s="242">
        <f t="shared" si="5"/>
        <v>336.34999999999997</v>
      </c>
      <c r="F456" s="260">
        <v>335</v>
      </c>
    </row>
    <row r="457" spans="1:6" ht="15.75" x14ac:dyDescent="0.25">
      <c r="A457" s="84">
        <v>9</v>
      </c>
      <c r="B457" s="66" t="s">
        <v>905</v>
      </c>
      <c r="C457" s="187" t="s">
        <v>286</v>
      </c>
      <c r="D457" s="163">
        <v>920</v>
      </c>
      <c r="E457" s="242">
        <f t="shared" si="5"/>
        <v>998.19999999999993</v>
      </c>
      <c r="F457" s="260">
        <v>990</v>
      </c>
    </row>
    <row r="458" spans="1:6" ht="15.75" x14ac:dyDescent="0.25">
      <c r="A458" s="84">
        <v>10</v>
      </c>
      <c r="B458" s="66" t="s">
        <v>905</v>
      </c>
      <c r="C458" s="187" t="s">
        <v>287</v>
      </c>
      <c r="D458" s="163">
        <v>920</v>
      </c>
      <c r="E458" s="242">
        <f t="shared" ref="E458:E521" si="6">D458*1.085</f>
        <v>998.19999999999993</v>
      </c>
      <c r="F458" s="260">
        <v>990</v>
      </c>
    </row>
    <row r="459" spans="1:6" ht="15.75" x14ac:dyDescent="0.25">
      <c r="A459" s="84">
        <v>11</v>
      </c>
      <c r="B459" s="66" t="s">
        <v>905</v>
      </c>
      <c r="C459" s="187" t="s">
        <v>288</v>
      </c>
      <c r="D459" s="163">
        <v>1300</v>
      </c>
      <c r="E459" s="242">
        <f t="shared" si="6"/>
        <v>1410.5</v>
      </c>
      <c r="F459" s="260">
        <v>1400</v>
      </c>
    </row>
    <row r="460" spans="1:6" ht="15.75" x14ac:dyDescent="0.25">
      <c r="A460" s="84">
        <v>12</v>
      </c>
      <c r="B460" s="66" t="s">
        <v>905</v>
      </c>
      <c r="C460" s="187" t="s">
        <v>289</v>
      </c>
      <c r="D460" s="163">
        <v>800</v>
      </c>
      <c r="E460" s="242">
        <f t="shared" si="6"/>
        <v>868</v>
      </c>
      <c r="F460" s="260">
        <v>860</v>
      </c>
    </row>
    <row r="461" spans="1:6" ht="15.75" x14ac:dyDescent="0.25">
      <c r="A461" s="84">
        <v>13</v>
      </c>
      <c r="B461" s="66" t="s">
        <v>905</v>
      </c>
      <c r="C461" s="187" t="s">
        <v>290</v>
      </c>
      <c r="D461" s="163">
        <v>800</v>
      </c>
      <c r="E461" s="242">
        <f t="shared" si="6"/>
        <v>868</v>
      </c>
      <c r="F461" s="260">
        <v>860</v>
      </c>
    </row>
    <row r="462" spans="1:6" ht="15.75" x14ac:dyDescent="0.25">
      <c r="A462" s="84">
        <v>14</v>
      </c>
      <c r="B462" s="66" t="s">
        <v>905</v>
      </c>
      <c r="C462" s="187" t="s">
        <v>291</v>
      </c>
      <c r="D462" s="163">
        <v>380</v>
      </c>
      <c r="E462" s="242">
        <f t="shared" si="6"/>
        <v>412.3</v>
      </c>
      <c r="F462" s="260">
        <v>400</v>
      </c>
    </row>
    <row r="463" spans="1:6" ht="15.75" x14ac:dyDescent="0.25">
      <c r="A463" s="84">
        <v>15</v>
      </c>
      <c r="B463" s="66" t="s">
        <v>908</v>
      </c>
      <c r="C463" s="187" t="s">
        <v>292</v>
      </c>
      <c r="D463" s="163">
        <v>1200</v>
      </c>
      <c r="E463" s="242">
        <f t="shared" si="6"/>
        <v>1302</v>
      </c>
      <c r="F463" s="260">
        <v>1300</v>
      </c>
    </row>
    <row r="464" spans="1:6" ht="15.75" x14ac:dyDescent="0.25">
      <c r="A464" s="84">
        <v>16</v>
      </c>
      <c r="B464" s="66" t="s">
        <v>909</v>
      </c>
      <c r="C464" s="187" t="s">
        <v>293</v>
      </c>
      <c r="D464" s="163">
        <v>11300</v>
      </c>
      <c r="E464" s="242">
        <f t="shared" si="6"/>
        <v>12260.5</v>
      </c>
      <c r="F464" s="260">
        <v>12260</v>
      </c>
    </row>
    <row r="465" spans="1:6" ht="15.75" x14ac:dyDescent="0.25">
      <c r="A465" s="84">
        <v>17</v>
      </c>
      <c r="B465" s="66" t="s">
        <v>910</v>
      </c>
      <c r="C465" s="187" t="s">
        <v>294</v>
      </c>
      <c r="D465" s="163">
        <v>1100</v>
      </c>
      <c r="E465" s="242">
        <f t="shared" si="6"/>
        <v>1193.5</v>
      </c>
      <c r="F465" s="260">
        <v>1190</v>
      </c>
    </row>
    <row r="466" spans="1:6" ht="15.75" x14ac:dyDescent="0.25">
      <c r="A466" s="84">
        <v>18</v>
      </c>
      <c r="B466" s="66" t="s">
        <v>905</v>
      </c>
      <c r="C466" s="187" t="s">
        <v>295</v>
      </c>
      <c r="D466" s="163">
        <v>760</v>
      </c>
      <c r="E466" s="242">
        <f t="shared" si="6"/>
        <v>824.6</v>
      </c>
      <c r="F466" s="260">
        <v>820</v>
      </c>
    </row>
    <row r="467" spans="1:6" ht="15.75" x14ac:dyDescent="0.25">
      <c r="A467" s="84">
        <v>19</v>
      </c>
      <c r="B467" s="66" t="s">
        <v>911</v>
      </c>
      <c r="C467" s="187" t="s">
        <v>296</v>
      </c>
      <c r="D467" s="163">
        <v>1020</v>
      </c>
      <c r="E467" s="242">
        <f t="shared" si="6"/>
        <v>1106.7</v>
      </c>
      <c r="F467" s="260">
        <v>1100</v>
      </c>
    </row>
    <row r="468" spans="1:6" ht="16.5" thickBot="1" x14ac:dyDescent="0.3">
      <c r="A468" s="150"/>
      <c r="B468" s="154"/>
      <c r="C468" s="155"/>
      <c r="D468" s="174"/>
      <c r="E468" s="242">
        <f t="shared" si="6"/>
        <v>0</v>
      </c>
      <c r="F468" s="262"/>
    </row>
    <row r="469" spans="1:6" ht="16.5" thickBot="1" x14ac:dyDescent="0.3">
      <c r="A469" s="115" t="s">
        <v>297</v>
      </c>
      <c r="B469" s="144"/>
      <c r="C469" s="117" t="s">
        <v>663</v>
      </c>
      <c r="D469" s="167"/>
      <c r="E469" s="258">
        <f t="shared" si="6"/>
        <v>0</v>
      </c>
      <c r="F469" s="263"/>
    </row>
    <row r="470" spans="1:6" x14ac:dyDescent="0.25">
      <c r="A470" s="188">
        <v>1</v>
      </c>
      <c r="B470" s="189" t="s">
        <v>1135</v>
      </c>
      <c r="C470" s="41" t="s">
        <v>664</v>
      </c>
      <c r="D470" s="162">
        <v>7650</v>
      </c>
      <c r="E470" s="242">
        <f t="shared" si="6"/>
        <v>8300.25</v>
      </c>
      <c r="F470" s="264">
        <v>8300</v>
      </c>
    </row>
    <row r="471" spans="1:6" x14ac:dyDescent="0.25">
      <c r="A471" s="92">
        <v>2</v>
      </c>
      <c r="B471" s="170" t="s">
        <v>1135</v>
      </c>
      <c r="C471" s="27" t="s">
        <v>665</v>
      </c>
      <c r="D471" s="163">
        <v>7650</v>
      </c>
      <c r="E471" s="242">
        <f t="shared" si="6"/>
        <v>8300.25</v>
      </c>
      <c r="F471" s="260">
        <v>8300</v>
      </c>
    </row>
    <row r="472" spans="1:6" x14ac:dyDescent="0.25">
      <c r="A472" s="92">
        <v>3</v>
      </c>
      <c r="B472" s="170" t="s">
        <v>1135</v>
      </c>
      <c r="C472" s="27" t="s">
        <v>666</v>
      </c>
      <c r="D472" s="163">
        <v>7650</v>
      </c>
      <c r="E472" s="242">
        <f t="shared" si="6"/>
        <v>8300.25</v>
      </c>
      <c r="F472" s="260">
        <v>8300</v>
      </c>
    </row>
    <row r="473" spans="1:6" x14ac:dyDescent="0.25">
      <c r="A473" s="92">
        <v>4</v>
      </c>
      <c r="B473" s="170" t="s">
        <v>1135</v>
      </c>
      <c r="C473" s="27" t="s">
        <v>667</v>
      </c>
      <c r="D473" s="163">
        <v>7650</v>
      </c>
      <c r="E473" s="242">
        <f t="shared" si="6"/>
        <v>8300.25</v>
      </c>
      <c r="F473" s="260">
        <v>8300</v>
      </c>
    </row>
    <row r="474" spans="1:6" x14ac:dyDescent="0.25">
      <c r="A474" s="92">
        <v>5</v>
      </c>
      <c r="B474" s="170" t="s">
        <v>1135</v>
      </c>
      <c r="C474" s="27" t="s">
        <v>668</v>
      </c>
      <c r="D474" s="163">
        <v>7650</v>
      </c>
      <c r="E474" s="242">
        <f t="shared" si="6"/>
        <v>8300.25</v>
      </c>
      <c r="F474" s="260">
        <v>8300</v>
      </c>
    </row>
    <row r="475" spans="1:6" x14ac:dyDescent="0.25">
      <c r="A475" s="92">
        <v>6</v>
      </c>
      <c r="B475" s="170" t="s">
        <v>1135</v>
      </c>
      <c r="C475" s="27" t="s">
        <v>669</v>
      </c>
      <c r="D475" s="163">
        <v>10950</v>
      </c>
      <c r="E475" s="242">
        <f t="shared" si="6"/>
        <v>11880.75</v>
      </c>
      <c r="F475" s="260">
        <v>11800</v>
      </c>
    </row>
    <row r="476" spans="1:6" x14ac:dyDescent="0.25">
      <c r="A476" s="92">
        <v>7</v>
      </c>
      <c r="B476" s="170" t="s">
        <v>1135</v>
      </c>
      <c r="C476" s="27" t="s">
        <v>670</v>
      </c>
      <c r="D476" s="163">
        <v>10950</v>
      </c>
      <c r="E476" s="242">
        <f t="shared" si="6"/>
        <v>11880.75</v>
      </c>
      <c r="F476" s="260">
        <v>11800</v>
      </c>
    </row>
    <row r="477" spans="1:6" x14ac:dyDescent="0.25">
      <c r="A477" s="92">
        <v>8</v>
      </c>
      <c r="B477" s="170" t="s">
        <v>1135</v>
      </c>
      <c r="C477" s="190" t="s">
        <v>671</v>
      </c>
      <c r="D477" s="163">
        <v>10950</v>
      </c>
      <c r="E477" s="242">
        <f t="shared" si="6"/>
        <v>11880.75</v>
      </c>
      <c r="F477" s="260">
        <v>11800</v>
      </c>
    </row>
    <row r="478" spans="1:6" x14ac:dyDescent="0.25">
      <c r="A478" s="92">
        <v>9</v>
      </c>
      <c r="B478" s="170" t="s">
        <v>1135</v>
      </c>
      <c r="C478" s="190" t="s">
        <v>672</v>
      </c>
      <c r="D478" s="163">
        <v>10950</v>
      </c>
      <c r="E478" s="242">
        <f t="shared" si="6"/>
        <v>11880.75</v>
      </c>
      <c r="F478" s="260">
        <v>11800</v>
      </c>
    </row>
    <row r="479" spans="1:6" ht="15.75" thickBot="1" x14ac:dyDescent="0.3">
      <c r="A479" s="156"/>
      <c r="B479" s="191"/>
      <c r="C479" s="157"/>
      <c r="D479" s="174"/>
      <c r="E479" s="242">
        <f t="shared" si="6"/>
        <v>0</v>
      </c>
      <c r="F479" s="262"/>
    </row>
    <row r="480" spans="1:6" ht="16.5" thickBot="1" x14ac:dyDescent="0.3">
      <c r="A480" s="158" t="s">
        <v>437</v>
      </c>
      <c r="B480" s="159"/>
      <c r="C480" s="118" t="s">
        <v>298</v>
      </c>
      <c r="D480" s="167"/>
      <c r="E480" s="258">
        <f t="shared" si="6"/>
        <v>0</v>
      </c>
      <c r="F480" s="263"/>
    </row>
    <row r="481" spans="1:6" ht="15.75" x14ac:dyDescent="0.25">
      <c r="A481" s="145"/>
      <c r="B481" s="146"/>
      <c r="C481" s="23" t="s">
        <v>299</v>
      </c>
      <c r="D481" s="168"/>
      <c r="E481" s="242">
        <f t="shared" si="6"/>
        <v>0</v>
      </c>
      <c r="F481" s="264"/>
    </row>
    <row r="482" spans="1:6" ht="15.75" x14ac:dyDescent="0.25">
      <c r="A482" s="84">
        <v>1</v>
      </c>
      <c r="B482" s="66" t="s">
        <v>912</v>
      </c>
      <c r="C482" s="5" t="s">
        <v>300</v>
      </c>
      <c r="D482" s="163">
        <v>215</v>
      </c>
      <c r="E482" s="242">
        <f t="shared" si="6"/>
        <v>233.27500000000001</v>
      </c>
      <c r="F482" s="260">
        <v>230</v>
      </c>
    </row>
    <row r="483" spans="1:6" ht="15.75" x14ac:dyDescent="0.25">
      <c r="A483" s="84">
        <v>2</v>
      </c>
      <c r="B483" s="110" t="s">
        <v>913</v>
      </c>
      <c r="C483" s="9" t="s">
        <v>301</v>
      </c>
      <c r="D483" s="163">
        <v>150</v>
      </c>
      <c r="E483" s="242">
        <f t="shared" si="6"/>
        <v>162.75</v>
      </c>
      <c r="F483" s="260">
        <v>160</v>
      </c>
    </row>
    <row r="484" spans="1:6" ht="15.75" x14ac:dyDescent="0.25">
      <c r="A484" s="84">
        <v>3</v>
      </c>
      <c r="B484" s="66" t="s">
        <v>914</v>
      </c>
      <c r="C484" s="5" t="s">
        <v>302</v>
      </c>
      <c r="D484" s="163">
        <v>190</v>
      </c>
      <c r="E484" s="242">
        <f t="shared" si="6"/>
        <v>206.15</v>
      </c>
      <c r="F484" s="260">
        <v>200</v>
      </c>
    </row>
    <row r="485" spans="1:6" ht="15.75" x14ac:dyDescent="0.25">
      <c r="A485" s="84">
        <v>4</v>
      </c>
      <c r="B485" s="66" t="s">
        <v>915</v>
      </c>
      <c r="C485" s="5" t="s">
        <v>303</v>
      </c>
      <c r="D485" s="163">
        <v>160</v>
      </c>
      <c r="E485" s="242">
        <f t="shared" si="6"/>
        <v>173.6</v>
      </c>
      <c r="F485" s="260">
        <v>170</v>
      </c>
    </row>
    <row r="486" spans="1:6" ht="15.75" x14ac:dyDescent="0.25">
      <c r="A486" s="84">
        <v>5</v>
      </c>
      <c r="B486" s="66" t="s">
        <v>916</v>
      </c>
      <c r="C486" s="5" t="s">
        <v>304</v>
      </c>
      <c r="D486" s="163">
        <v>560</v>
      </c>
      <c r="E486" s="242">
        <f t="shared" si="6"/>
        <v>607.6</v>
      </c>
      <c r="F486" s="260">
        <v>600</v>
      </c>
    </row>
    <row r="487" spans="1:6" ht="15.75" x14ac:dyDescent="0.25">
      <c r="A487" s="84">
        <v>6</v>
      </c>
      <c r="B487" s="129" t="s">
        <v>917</v>
      </c>
      <c r="C487" s="13" t="s">
        <v>305</v>
      </c>
      <c r="D487" s="163">
        <v>245</v>
      </c>
      <c r="E487" s="242">
        <f t="shared" si="6"/>
        <v>265.82499999999999</v>
      </c>
      <c r="F487" s="260">
        <v>265</v>
      </c>
    </row>
    <row r="488" spans="1:6" ht="15.75" x14ac:dyDescent="0.25">
      <c r="A488" s="84">
        <v>7</v>
      </c>
      <c r="B488" s="66" t="s">
        <v>918</v>
      </c>
      <c r="C488" s="5" t="s">
        <v>306</v>
      </c>
      <c r="D488" s="163">
        <v>160</v>
      </c>
      <c r="E488" s="242">
        <f t="shared" si="6"/>
        <v>173.6</v>
      </c>
      <c r="F488" s="260">
        <v>170</v>
      </c>
    </row>
    <row r="489" spans="1:6" ht="15.75" x14ac:dyDescent="0.25">
      <c r="A489" s="84">
        <v>8</v>
      </c>
      <c r="B489" s="66" t="s">
        <v>919</v>
      </c>
      <c r="C489" s="5" t="s">
        <v>307</v>
      </c>
      <c r="D489" s="163">
        <v>85</v>
      </c>
      <c r="E489" s="242">
        <f t="shared" si="6"/>
        <v>92.224999999999994</v>
      </c>
      <c r="F489" s="260">
        <v>90</v>
      </c>
    </row>
    <row r="490" spans="1:6" ht="15.75" x14ac:dyDescent="0.25">
      <c r="A490" s="84">
        <v>9</v>
      </c>
      <c r="B490" s="66" t="s">
        <v>920</v>
      </c>
      <c r="C490" s="5" t="s">
        <v>308</v>
      </c>
      <c r="D490" s="163">
        <v>95</v>
      </c>
      <c r="E490" s="242">
        <f t="shared" si="6"/>
        <v>103.075</v>
      </c>
      <c r="F490" s="260">
        <v>100</v>
      </c>
    </row>
    <row r="491" spans="1:6" ht="15.75" x14ac:dyDescent="0.25">
      <c r="A491" s="84">
        <v>10</v>
      </c>
      <c r="B491" s="66" t="s">
        <v>922</v>
      </c>
      <c r="C491" s="5" t="s">
        <v>921</v>
      </c>
      <c r="D491" s="163">
        <v>95</v>
      </c>
      <c r="E491" s="242">
        <f t="shared" si="6"/>
        <v>103.075</v>
      </c>
      <c r="F491" s="260">
        <v>100</v>
      </c>
    </row>
    <row r="492" spans="1:6" ht="15.75" x14ac:dyDescent="0.25">
      <c r="A492" s="84">
        <v>11</v>
      </c>
      <c r="B492" s="130" t="s">
        <v>923</v>
      </c>
      <c r="C492" s="30" t="s">
        <v>309</v>
      </c>
      <c r="D492" s="163">
        <v>320</v>
      </c>
      <c r="E492" s="242">
        <f t="shared" si="6"/>
        <v>347.2</v>
      </c>
      <c r="F492" s="260">
        <v>345</v>
      </c>
    </row>
    <row r="493" spans="1:6" ht="15.75" x14ac:dyDescent="0.25">
      <c r="A493" s="84">
        <v>12</v>
      </c>
      <c r="B493" s="66" t="s">
        <v>924</v>
      </c>
      <c r="C493" s="5" t="s">
        <v>310</v>
      </c>
      <c r="D493" s="163">
        <v>190</v>
      </c>
      <c r="E493" s="242">
        <f t="shared" si="6"/>
        <v>206.15</v>
      </c>
      <c r="F493" s="260">
        <v>200</v>
      </c>
    </row>
    <row r="494" spans="1:6" ht="15.75" x14ac:dyDescent="0.25">
      <c r="A494" s="84">
        <v>13</v>
      </c>
      <c r="B494" s="66" t="s">
        <v>925</v>
      </c>
      <c r="C494" s="5" t="s">
        <v>311</v>
      </c>
      <c r="D494" s="163">
        <v>205</v>
      </c>
      <c r="E494" s="242">
        <f t="shared" si="6"/>
        <v>222.42499999999998</v>
      </c>
      <c r="F494" s="260">
        <v>220</v>
      </c>
    </row>
    <row r="495" spans="1:6" ht="15.75" x14ac:dyDescent="0.25">
      <c r="A495" s="84">
        <v>14</v>
      </c>
      <c r="B495" s="66" t="s">
        <v>926</v>
      </c>
      <c r="C495" s="5" t="s">
        <v>312</v>
      </c>
      <c r="D495" s="163">
        <v>180</v>
      </c>
      <c r="E495" s="242">
        <f t="shared" si="6"/>
        <v>195.29999999999998</v>
      </c>
      <c r="F495" s="260">
        <v>190</v>
      </c>
    </row>
    <row r="496" spans="1:6" ht="31.5" x14ac:dyDescent="0.25">
      <c r="A496" s="62">
        <v>15</v>
      </c>
      <c r="B496" s="51" t="s">
        <v>927</v>
      </c>
      <c r="C496" s="16" t="s">
        <v>313</v>
      </c>
      <c r="D496" s="192">
        <v>245</v>
      </c>
      <c r="E496" s="242">
        <f t="shared" si="6"/>
        <v>265.82499999999999</v>
      </c>
      <c r="F496" s="260">
        <v>265</v>
      </c>
    </row>
    <row r="497" spans="1:6" ht="31.5" x14ac:dyDescent="0.25">
      <c r="A497" s="84">
        <v>16</v>
      </c>
      <c r="B497" s="66" t="s">
        <v>928</v>
      </c>
      <c r="C497" s="5" t="s">
        <v>314</v>
      </c>
      <c r="D497" s="163">
        <v>400</v>
      </c>
      <c r="E497" s="242">
        <f t="shared" si="6"/>
        <v>434</v>
      </c>
      <c r="F497" s="260">
        <v>430</v>
      </c>
    </row>
    <row r="498" spans="1:6" ht="15.75" x14ac:dyDescent="0.25">
      <c r="A498" s="84">
        <v>17</v>
      </c>
      <c r="B498" s="130" t="s">
        <v>929</v>
      </c>
      <c r="C498" s="34" t="s">
        <v>315</v>
      </c>
      <c r="D498" s="163">
        <v>285</v>
      </c>
      <c r="E498" s="242">
        <f t="shared" si="6"/>
        <v>309.22499999999997</v>
      </c>
      <c r="F498" s="260">
        <v>300</v>
      </c>
    </row>
    <row r="499" spans="1:6" ht="15.75" x14ac:dyDescent="0.25">
      <c r="A499" s="84">
        <v>18</v>
      </c>
      <c r="B499" s="66" t="s">
        <v>930</v>
      </c>
      <c r="C499" s="5" t="s">
        <v>316</v>
      </c>
      <c r="D499" s="163">
        <v>400</v>
      </c>
      <c r="E499" s="242">
        <f t="shared" si="6"/>
        <v>434</v>
      </c>
      <c r="F499" s="260">
        <v>430</v>
      </c>
    </row>
    <row r="500" spans="1:6" ht="15.75" x14ac:dyDescent="0.25">
      <c r="A500" s="84">
        <v>19</v>
      </c>
      <c r="B500" s="66" t="s">
        <v>931</v>
      </c>
      <c r="C500" s="5" t="s">
        <v>317</v>
      </c>
      <c r="D500" s="163">
        <v>360</v>
      </c>
      <c r="E500" s="242">
        <f t="shared" si="6"/>
        <v>390.59999999999997</v>
      </c>
      <c r="F500" s="260">
        <v>390</v>
      </c>
    </row>
    <row r="501" spans="1:6" ht="15.75" x14ac:dyDescent="0.25">
      <c r="A501" s="62">
        <v>20</v>
      </c>
      <c r="B501" s="53" t="s">
        <v>932</v>
      </c>
      <c r="C501" s="13" t="s">
        <v>675</v>
      </c>
      <c r="D501" s="192">
        <v>380</v>
      </c>
      <c r="E501" s="242">
        <f t="shared" si="6"/>
        <v>412.3</v>
      </c>
      <c r="F501" s="260">
        <v>400</v>
      </c>
    </row>
    <row r="502" spans="1:6" ht="15.75" x14ac:dyDescent="0.25">
      <c r="A502" s="62">
        <v>21</v>
      </c>
      <c r="B502" s="53" t="s">
        <v>932</v>
      </c>
      <c r="C502" s="13" t="s">
        <v>674</v>
      </c>
      <c r="D502" s="192">
        <v>380</v>
      </c>
      <c r="E502" s="242">
        <f t="shared" si="6"/>
        <v>412.3</v>
      </c>
      <c r="F502" s="260">
        <v>400</v>
      </c>
    </row>
    <row r="503" spans="1:6" ht="15.75" x14ac:dyDescent="0.25">
      <c r="A503" s="62">
        <v>22</v>
      </c>
      <c r="B503" s="51" t="s">
        <v>933</v>
      </c>
      <c r="C503" s="5" t="s">
        <v>673</v>
      </c>
      <c r="D503" s="192">
        <v>545</v>
      </c>
      <c r="E503" s="242">
        <f t="shared" si="6"/>
        <v>591.32499999999993</v>
      </c>
      <c r="F503" s="260">
        <v>590</v>
      </c>
    </row>
    <row r="504" spans="1:6" ht="15.75" x14ac:dyDescent="0.25">
      <c r="A504" s="62">
        <v>23</v>
      </c>
      <c r="B504" s="53" t="s">
        <v>934</v>
      </c>
      <c r="C504" s="13" t="s">
        <v>676</v>
      </c>
      <c r="D504" s="192">
        <v>400</v>
      </c>
      <c r="E504" s="242">
        <f t="shared" si="6"/>
        <v>434</v>
      </c>
      <c r="F504" s="260">
        <v>430</v>
      </c>
    </row>
    <row r="505" spans="1:6" ht="19.5" customHeight="1" x14ac:dyDescent="0.25">
      <c r="A505" s="62">
        <v>24</v>
      </c>
      <c r="B505" s="51" t="s">
        <v>935</v>
      </c>
      <c r="C505" s="5" t="s">
        <v>318</v>
      </c>
      <c r="D505" s="192">
        <v>170</v>
      </c>
      <c r="E505" s="242">
        <f t="shared" si="6"/>
        <v>184.45</v>
      </c>
      <c r="F505" s="260">
        <v>180</v>
      </c>
    </row>
    <row r="506" spans="1:6" ht="31.5" x14ac:dyDescent="0.25">
      <c r="A506" s="84">
        <v>25</v>
      </c>
      <c r="B506" s="66" t="s">
        <v>936</v>
      </c>
      <c r="C506" s="12" t="s">
        <v>319</v>
      </c>
      <c r="D506" s="192">
        <v>195</v>
      </c>
      <c r="E506" s="242">
        <f t="shared" si="6"/>
        <v>211.57499999999999</v>
      </c>
      <c r="F506" s="260">
        <v>200</v>
      </c>
    </row>
    <row r="507" spans="1:6" ht="31.5" x14ac:dyDescent="0.25">
      <c r="A507" s="84">
        <v>26</v>
      </c>
      <c r="B507" s="66" t="s">
        <v>937</v>
      </c>
      <c r="C507" s="5" t="s">
        <v>320</v>
      </c>
      <c r="D507" s="192">
        <v>400</v>
      </c>
      <c r="E507" s="242">
        <f t="shared" si="6"/>
        <v>434</v>
      </c>
      <c r="F507" s="260">
        <v>430</v>
      </c>
    </row>
    <row r="508" spans="1:6" ht="15.75" x14ac:dyDescent="0.25">
      <c r="A508" s="62">
        <v>27</v>
      </c>
      <c r="B508" s="193" t="s">
        <v>1133</v>
      </c>
      <c r="C508" s="16" t="s">
        <v>321</v>
      </c>
      <c r="D508" s="192">
        <v>470</v>
      </c>
      <c r="E508" s="242">
        <f t="shared" si="6"/>
        <v>509.95</v>
      </c>
      <c r="F508" s="260">
        <v>510</v>
      </c>
    </row>
    <row r="509" spans="1:6" ht="15.75" x14ac:dyDescent="0.25">
      <c r="A509" s="62">
        <v>28</v>
      </c>
      <c r="B509" s="194" t="s">
        <v>1134</v>
      </c>
      <c r="C509" s="31" t="s">
        <v>322</v>
      </c>
      <c r="D509" s="192">
        <v>650</v>
      </c>
      <c r="E509" s="242">
        <f t="shared" si="6"/>
        <v>705.25</v>
      </c>
      <c r="F509" s="260">
        <v>700</v>
      </c>
    </row>
    <row r="510" spans="1:6" ht="15.75" x14ac:dyDescent="0.25">
      <c r="A510" s="86"/>
      <c r="B510" s="64"/>
      <c r="C510" s="17" t="s">
        <v>323</v>
      </c>
      <c r="D510" s="192"/>
      <c r="E510" s="242">
        <f t="shared" si="6"/>
        <v>0</v>
      </c>
      <c r="F510" s="260"/>
    </row>
    <row r="511" spans="1:6" ht="15.75" x14ac:dyDescent="0.25">
      <c r="A511" s="86"/>
      <c r="B511" s="64"/>
      <c r="C511" s="14" t="s">
        <v>324</v>
      </c>
      <c r="D511" s="192"/>
      <c r="E511" s="242">
        <f t="shared" si="6"/>
        <v>0</v>
      </c>
      <c r="F511" s="260"/>
    </row>
    <row r="512" spans="1:6" ht="15.75" x14ac:dyDescent="0.25">
      <c r="A512" s="62">
        <v>1</v>
      </c>
      <c r="B512" s="53" t="s">
        <v>938</v>
      </c>
      <c r="C512" s="13" t="s">
        <v>325</v>
      </c>
      <c r="D512" s="192">
        <v>120</v>
      </c>
      <c r="E512" s="242">
        <f t="shared" si="6"/>
        <v>130.19999999999999</v>
      </c>
      <c r="F512" s="260">
        <v>130</v>
      </c>
    </row>
    <row r="513" spans="1:6" ht="15.75" x14ac:dyDescent="0.25">
      <c r="A513" s="62">
        <v>2</v>
      </c>
      <c r="B513" s="51" t="s">
        <v>939</v>
      </c>
      <c r="C513" s="5" t="s">
        <v>326</v>
      </c>
      <c r="D513" s="192">
        <v>695</v>
      </c>
      <c r="E513" s="242">
        <f t="shared" si="6"/>
        <v>754.07499999999993</v>
      </c>
      <c r="F513" s="260">
        <v>750</v>
      </c>
    </row>
    <row r="514" spans="1:6" ht="15.75" x14ac:dyDescent="0.25">
      <c r="A514" s="62">
        <v>3</v>
      </c>
      <c r="B514" s="53" t="s">
        <v>940</v>
      </c>
      <c r="C514" s="13" t="s">
        <v>327</v>
      </c>
      <c r="D514" s="192">
        <v>120</v>
      </c>
      <c r="E514" s="242">
        <f t="shared" si="6"/>
        <v>130.19999999999999</v>
      </c>
      <c r="F514" s="260">
        <v>130</v>
      </c>
    </row>
    <row r="515" spans="1:6" ht="15.75" x14ac:dyDescent="0.25">
      <c r="A515" s="62"/>
      <c r="B515" s="51"/>
      <c r="C515" s="14" t="s">
        <v>328</v>
      </c>
      <c r="D515" s="192"/>
      <c r="E515" s="242">
        <f t="shared" si="6"/>
        <v>0</v>
      </c>
      <c r="F515" s="260"/>
    </row>
    <row r="516" spans="1:6" ht="15.75" x14ac:dyDescent="0.25">
      <c r="A516" s="62">
        <v>4</v>
      </c>
      <c r="B516" s="53" t="s">
        <v>941</v>
      </c>
      <c r="C516" s="13" t="s">
        <v>329</v>
      </c>
      <c r="D516" s="192">
        <v>130</v>
      </c>
      <c r="E516" s="242">
        <f t="shared" si="6"/>
        <v>141.04999999999998</v>
      </c>
      <c r="F516" s="260">
        <v>140</v>
      </c>
    </row>
    <row r="517" spans="1:6" ht="15.75" x14ac:dyDescent="0.25">
      <c r="A517" s="62">
        <v>5</v>
      </c>
      <c r="B517" s="51" t="s">
        <v>942</v>
      </c>
      <c r="C517" s="5" t="s">
        <v>330</v>
      </c>
      <c r="D517" s="192">
        <v>130</v>
      </c>
      <c r="E517" s="242">
        <f t="shared" si="6"/>
        <v>141.04999999999998</v>
      </c>
      <c r="F517" s="260">
        <v>140</v>
      </c>
    </row>
    <row r="518" spans="1:6" ht="15.75" x14ac:dyDescent="0.25">
      <c r="A518" s="62">
        <v>6</v>
      </c>
      <c r="B518" s="53" t="s">
        <v>943</v>
      </c>
      <c r="C518" s="13" t="s">
        <v>331</v>
      </c>
      <c r="D518" s="192">
        <v>130</v>
      </c>
      <c r="E518" s="242">
        <f t="shared" si="6"/>
        <v>141.04999999999998</v>
      </c>
      <c r="F518" s="260">
        <v>140</v>
      </c>
    </row>
    <row r="519" spans="1:6" ht="15.75" x14ac:dyDescent="0.25">
      <c r="A519" s="62">
        <v>7</v>
      </c>
      <c r="B519" s="51" t="s">
        <v>944</v>
      </c>
      <c r="C519" s="5" t="s">
        <v>332</v>
      </c>
      <c r="D519" s="192">
        <v>130</v>
      </c>
      <c r="E519" s="242">
        <f t="shared" si="6"/>
        <v>141.04999999999998</v>
      </c>
      <c r="F519" s="260">
        <v>140</v>
      </c>
    </row>
    <row r="520" spans="1:6" ht="15.75" x14ac:dyDescent="0.25">
      <c r="A520" s="62">
        <v>8</v>
      </c>
      <c r="B520" s="50" t="s">
        <v>945</v>
      </c>
      <c r="C520" s="9" t="s">
        <v>333</v>
      </c>
      <c r="D520" s="192">
        <v>160</v>
      </c>
      <c r="E520" s="242">
        <f t="shared" si="6"/>
        <v>173.6</v>
      </c>
      <c r="F520" s="260">
        <v>170</v>
      </c>
    </row>
    <row r="521" spans="1:6" ht="15.75" x14ac:dyDescent="0.25">
      <c r="A521" s="62">
        <v>9</v>
      </c>
      <c r="B521" s="51" t="s">
        <v>946</v>
      </c>
      <c r="C521" s="5" t="s">
        <v>334</v>
      </c>
      <c r="D521" s="192">
        <v>160</v>
      </c>
      <c r="E521" s="242">
        <f t="shared" si="6"/>
        <v>173.6</v>
      </c>
      <c r="F521" s="260">
        <v>170</v>
      </c>
    </row>
    <row r="522" spans="1:6" ht="21" customHeight="1" x14ac:dyDescent="0.25">
      <c r="A522" s="62">
        <v>10</v>
      </c>
      <c r="B522" s="51" t="s">
        <v>947</v>
      </c>
      <c r="C522" s="5" t="s">
        <v>335</v>
      </c>
      <c r="D522" s="192">
        <v>190</v>
      </c>
      <c r="E522" s="242">
        <f t="shared" ref="E522:E585" si="7">D522*1.085</f>
        <v>206.15</v>
      </c>
      <c r="F522" s="260">
        <v>200</v>
      </c>
    </row>
    <row r="523" spans="1:6" ht="15.75" x14ac:dyDescent="0.25">
      <c r="A523" s="62"/>
      <c r="B523" s="61"/>
      <c r="C523" s="14" t="s">
        <v>336</v>
      </c>
      <c r="D523" s="192"/>
      <c r="E523" s="242">
        <f t="shared" si="7"/>
        <v>0</v>
      </c>
      <c r="F523" s="260"/>
    </row>
    <row r="524" spans="1:6" ht="15.75" x14ac:dyDescent="0.25">
      <c r="A524" s="62">
        <v>11</v>
      </c>
      <c r="B524" s="51" t="s">
        <v>948</v>
      </c>
      <c r="C524" s="5" t="s">
        <v>337</v>
      </c>
      <c r="D524" s="192">
        <v>125</v>
      </c>
      <c r="E524" s="242">
        <f t="shared" si="7"/>
        <v>135.625</v>
      </c>
      <c r="F524" s="260">
        <v>135</v>
      </c>
    </row>
    <row r="525" spans="1:6" ht="15.75" x14ac:dyDescent="0.25">
      <c r="A525" s="62">
        <v>12</v>
      </c>
      <c r="B525" s="51" t="s">
        <v>949</v>
      </c>
      <c r="C525" s="5" t="s">
        <v>338</v>
      </c>
      <c r="D525" s="192">
        <v>125</v>
      </c>
      <c r="E525" s="242">
        <f t="shared" si="7"/>
        <v>135.625</v>
      </c>
      <c r="F525" s="260">
        <v>135</v>
      </c>
    </row>
    <row r="526" spans="1:6" ht="15.75" x14ac:dyDescent="0.25">
      <c r="A526" s="62">
        <v>13</v>
      </c>
      <c r="B526" s="51" t="s">
        <v>950</v>
      </c>
      <c r="C526" s="5" t="s">
        <v>339</v>
      </c>
      <c r="D526" s="192">
        <v>210</v>
      </c>
      <c r="E526" s="242">
        <f t="shared" si="7"/>
        <v>227.85</v>
      </c>
      <c r="F526" s="260">
        <v>220</v>
      </c>
    </row>
    <row r="527" spans="1:6" ht="15.75" x14ac:dyDescent="0.25">
      <c r="A527" s="62"/>
      <c r="B527" s="51"/>
      <c r="C527" s="14" t="s">
        <v>340</v>
      </c>
      <c r="D527" s="192"/>
      <c r="E527" s="242">
        <f t="shared" si="7"/>
        <v>0</v>
      </c>
      <c r="F527" s="260"/>
    </row>
    <row r="528" spans="1:6" ht="15.75" x14ac:dyDescent="0.25">
      <c r="A528" s="62">
        <v>14</v>
      </c>
      <c r="B528" s="53" t="s">
        <v>951</v>
      </c>
      <c r="C528" s="13" t="s">
        <v>341</v>
      </c>
      <c r="D528" s="192">
        <v>135</v>
      </c>
      <c r="E528" s="242">
        <f t="shared" si="7"/>
        <v>146.47499999999999</v>
      </c>
      <c r="F528" s="260">
        <v>145</v>
      </c>
    </row>
    <row r="529" spans="1:6" ht="15.75" x14ac:dyDescent="0.25">
      <c r="A529" s="62">
        <v>15</v>
      </c>
      <c r="B529" s="51" t="s">
        <v>952</v>
      </c>
      <c r="C529" s="5" t="s">
        <v>342</v>
      </c>
      <c r="D529" s="192">
        <v>150</v>
      </c>
      <c r="E529" s="242">
        <f t="shared" si="7"/>
        <v>162.75</v>
      </c>
      <c r="F529" s="260">
        <v>160</v>
      </c>
    </row>
    <row r="530" spans="1:6" ht="15.75" x14ac:dyDescent="0.25">
      <c r="A530" s="62">
        <v>16</v>
      </c>
      <c r="B530" s="51" t="s">
        <v>953</v>
      </c>
      <c r="C530" s="5" t="s">
        <v>343</v>
      </c>
      <c r="D530" s="192">
        <v>316</v>
      </c>
      <c r="E530" s="242">
        <f t="shared" si="7"/>
        <v>342.86</v>
      </c>
      <c r="F530" s="260">
        <v>340</v>
      </c>
    </row>
    <row r="531" spans="1:6" ht="15.75" x14ac:dyDescent="0.25">
      <c r="A531" s="62"/>
      <c r="B531" s="61"/>
      <c r="C531" s="14" t="s">
        <v>344</v>
      </c>
      <c r="D531" s="192"/>
      <c r="E531" s="242">
        <f t="shared" si="7"/>
        <v>0</v>
      </c>
      <c r="F531" s="260"/>
    </row>
    <row r="532" spans="1:6" ht="15.75" x14ac:dyDescent="0.25">
      <c r="A532" s="62">
        <v>17</v>
      </c>
      <c r="B532" s="65" t="s">
        <v>954</v>
      </c>
      <c r="C532" s="4" t="s">
        <v>345</v>
      </c>
      <c r="D532" s="192">
        <v>170</v>
      </c>
      <c r="E532" s="242">
        <f t="shared" si="7"/>
        <v>184.45</v>
      </c>
      <c r="F532" s="260">
        <v>180</v>
      </c>
    </row>
    <row r="533" spans="1:6" ht="17.25" customHeight="1" x14ac:dyDescent="0.25">
      <c r="A533" s="82">
        <v>18</v>
      </c>
      <c r="B533" s="56" t="s">
        <v>955</v>
      </c>
      <c r="C533" s="9" t="s">
        <v>346</v>
      </c>
      <c r="D533" s="192">
        <v>170</v>
      </c>
      <c r="E533" s="242">
        <f t="shared" si="7"/>
        <v>184.45</v>
      </c>
      <c r="F533" s="260">
        <v>180</v>
      </c>
    </row>
    <row r="534" spans="1:6" ht="15.75" x14ac:dyDescent="0.25">
      <c r="A534" s="82"/>
      <c r="B534" s="55"/>
      <c r="C534" s="14" t="s">
        <v>347</v>
      </c>
      <c r="D534" s="192"/>
      <c r="E534" s="242">
        <f t="shared" si="7"/>
        <v>0</v>
      </c>
      <c r="F534" s="260"/>
    </row>
    <row r="535" spans="1:6" ht="16.5" customHeight="1" x14ac:dyDescent="0.25">
      <c r="A535" s="82">
        <v>19</v>
      </c>
      <c r="B535" s="57" t="s">
        <v>956</v>
      </c>
      <c r="C535" s="31" t="s">
        <v>348</v>
      </c>
      <c r="D535" s="192">
        <v>285</v>
      </c>
      <c r="E535" s="242">
        <f t="shared" si="7"/>
        <v>309.22499999999997</v>
      </c>
      <c r="F535" s="260">
        <v>300</v>
      </c>
    </row>
    <row r="536" spans="1:6" ht="15.75" x14ac:dyDescent="0.25">
      <c r="A536" s="82">
        <v>20</v>
      </c>
      <c r="B536" s="55" t="s">
        <v>957</v>
      </c>
      <c r="C536" s="5" t="s">
        <v>349</v>
      </c>
      <c r="D536" s="192">
        <v>215</v>
      </c>
      <c r="E536" s="242">
        <f t="shared" si="7"/>
        <v>233.27500000000001</v>
      </c>
      <c r="F536" s="260">
        <v>230</v>
      </c>
    </row>
    <row r="537" spans="1:6" ht="15.75" x14ac:dyDescent="0.25">
      <c r="A537" s="82">
        <v>21</v>
      </c>
      <c r="B537" s="55" t="s">
        <v>958</v>
      </c>
      <c r="C537" s="5" t="s">
        <v>350</v>
      </c>
      <c r="D537" s="192">
        <v>215</v>
      </c>
      <c r="E537" s="242">
        <f t="shared" si="7"/>
        <v>233.27500000000001</v>
      </c>
      <c r="F537" s="260">
        <v>230</v>
      </c>
    </row>
    <row r="538" spans="1:6" ht="15.75" x14ac:dyDescent="0.25">
      <c r="A538" s="82">
        <v>22</v>
      </c>
      <c r="B538" s="55" t="s">
        <v>959</v>
      </c>
      <c r="C538" s="5" t="s">
        <v>598</v>
      </c>
      <c r="D538" s="192">
        <v>200</v>
      </c>
      <c r="E538" s="242">
        <f t="shared" si="7"/>
        <v>217</v>
      </c>
      <c r="F538" s="260">
        <v>215</v>
      </c>
    </row>
    <row r="539" spans="1:6" ht="15.75" x14ac:dyDescent="0.25">
      <c r="A539" s="82">
        <v>23</v>
      </c>
      <c r="B539" s="55" t="s">
        <v>960</v>
      </c>
      <c r="C539" s="5" t="s">
        <v>351</v>
      </c>
      <c r="D539" s="192">
        <v>200</v>
      </c>
      <c r="E539" s="242">
        <f t="shared" si="7"/>
        <v>217</v>
      </c>
      <c r="F539" s="260">
        <v>215</v>
      </c>
    </row>
    <row r="540" spans="1:6" ht="15.75" x14ac:dyDescent="0.25">
      <c r="A540" s="82">
        <v>24</v>
      </c>
      <c r="B540" s="55" t="s">
        <v>961</v>
      </c>
      <c r="C540" s="5" t="s">
        <v>352</v>
      </c>
      <c r="D540" s="192">
        <v>200</v>
      </c>
      <c r="E540" s="242">
        <f t="shared" si="7"/>
        <v>217</v>
      </c>
      <c r="F540" s="260">
        <v>215</v>
      </c>
    </row>
    <row r="541" spans="1:6" ht="15.75" x14ac:dyDescent="0.25">
      <c r="A541" s="82">
        <v>25</v>
      </c>
      <c r="B541" s="57" t="s">
        <v>962</v>
      </c>
      <c r="C541" s="13" t="s">
        <v>353</v>
      </c>
      <c r="D541" s="192">
        <v>180</v>
      </c>
      <c r="E541" s="242">
        <f t="shared" si="7"/>
        <v>195.29999999999998</v>
      </c>
      <c r="F541" s="260">
        <v>190</v>
      </c>
    </row>
    <row r="542" spans="1:6" ht="15.75" x14ac:dyDescent="0.25">
      <c r="A542" s="82">
        <v>26</v>
      </c>
      <c r="B542" s="60" t="s">
        <v>963</v>
      </c>
      <c r="C542" s="35" t="s">
        <v>354</v>
      </c>
      <c r="D542" s="192">
        <v>180</v>
      </c>
      <c r="E542" s="242">
        <f t="shared" si="7"/>
        <v>195.29999999999998</v>
      </c>
      <c r="F542" s="260">
        <v>190</v>
      </c>
    </row>
    <row r="543" spans="1:6" ht="15.75" x14ac:dyDescent="0.25">
      <c r="A543" s="82">
        <v>27</v>
      </c>
      <c r="B543" s="56" t="s">
        <v>964</v>
      </c>
      <c r="C543" s="9" t="s">
        <v>355</v>
      </c>
      <c r="D543" s="192">
        <v>195</v>
      </c>
      <c r="E543" s="242">
        <f t="shared" si="7"/>
        <v>211.57499999999999</v>
      </c>
      <c r="F543" s="260">
        <v>210</v>
      </c>
    </row>
    <row r="544" spans="1:6" ht="15.75" x14ac:dyDescent="0.25">
      <c r="A544" s="82">
        <v>28</v>
      </c>
      <c r="B544" s="58"/>
      <c r="C544" s="9" t="s">
        <v>356</v>
      </c>
      <c r="D544" s="192">
        <v>195</v>
      </c>
      <c r="E544" s="242">
        <f t="shared" si="7"/>
        <v>211.57499999999999</v>
      </c>
      <c r="F544" s="260">
        <v>210</v>
      </c>
    </row>
    <row r="545" spans="1:6" ht="15.75" x14ac:dyDescent="0.25">
      <c r="A545" s="87"/>
      <c r="B545" s="67"/>
      <c r="C545" s="36" t="s">
        <v>357</v>
      </c>
      <c r="D545" s="192"/>
      <c r="E545" s="242">
        <f t="shared" si="7"/>
        <v>0</v>
      </c>
      <c r="F545" s="260"/>
    </row>
    <row r="546" spans="1:6" ht="15.75" x14ac:dyDescent="0.25">
      <c r="A546" s="82">
        <v>29</v>
      </c>
      <c r="B546" s="55" t="s">
        <v>965</v>
      </c>
      <c r="C546" s="5" t="s">
        <v>358</v>
      </c>
      <c r="D546" s="192">
        <v>200</v>
      </c>
      <c r="E546" s="242">
        <f t="shared" si="7"/>
        <v>217</v>
      </c>
      <c r="F546" s="260">
        <v>210</v>
      </c>
    </row>
    <row r="547" spans="1:6" ht="15.75" x14ac:dyDescent="0.25">
      <c r="A547" s="82">
        <v>30</v>
      </c>
      <c r="B547" s="55" t="s">
        <v>966</v>
      </c>
      <c r="C547" s="5" t="s">
        <v>359</v>
      </c>
      <c r="D547" s="192">
        <v>200</v>
      </c>
      <c r="E547" s="242">
        <f t="shared" si="7"/>
        <v>217</v>
      </c>
      <c r="F547" s="260">
        <v>210</v>
      </c>
    </row>
    <row r="548" spans="1:6" ht="15.75" x14ac:dyDescent="0.25">
      <c r="A548" s="82">
        <v>31</v>
      </c>
      <c r="B548" s="55" t="s">
        <v>967</v>
      </c>
      <c r="C548" s="5" t="s">
        <v>360</v>
      </c>
      <c r="D548" s="192">
        <v>200</v>
      </c>
      <c r="E548" s="242">
        <f t="shared" si="7"/>
        <v>217</v>
      </c>
      <c r="F548" s="260">
        <v>210</v>
      </c>
    </row>
    <row r="549" spans="1:6" ht="15.75" x14ac:dyDescent="0.25">
      <c r="A549" s="82">
        <v>32</v>
      </c>
      <c r="B549" s="55" t="s">
        <v>968</v>
      </c>
      <c r="C549" s="5" t="s">
        <v>361</v>
      </c>
      <c r="D549" s="192">
        <v>200</v>
      </c>
      <c r="E549" s="242">
        <f t="shared" si="7"/>
        <v>217</v>
      </c>
      <c r="F549" s="260">
        <v>210</v>
      </c>
    </row>
    <row r="550" spans="1:6" ht="15.75" x14ac:dyDescent="0.25">
      <c r="A550" s="82">
        <v>33</v>
      </c>
      <c r="B550" s="55" t="s">
        <v>969</v>
      </c>
      <c r="C550" s="5" t="s">
        <v>362</v>
      </c>
      <c r="D550" s="192">
        <v>200</v>
      </c>
      <c r="E550" s="242">
        <f t="shared" si="7"/>
        <v>217</v>
      </c>
      <c r="F550" s="260">
        <v>210</v>
      </c>
    </row>
    <row r="551" spans="1:6" ht="15.75" x14ac:dyDescent="0.25">
      <c r="A551" s="82">
        <v>34</v>
      </c>
      <c r="B551" s="55" t="s">
        <v>970</v>
      </c>
      <c r="C551" s="5" t="s">
        <v>363</v>
      </c>
      <c r="D551" s="192">
        <v>190</v>
      </c>
      <c r="E551" s="242">
        <f t="shared" si="7"/>
        <v>206.15</v>
      </c>
      <c r="F551" s="260">
        <v>200</v>
      </c>
    </row>
    <row r="552" spans="1:6" ht="15.75" x14ac:dyDescent="0.25">
      <c r="A552" s="82">
        <v>35</v>
      </c>
      <c r="B552" s="55" t="s">
        <v>971</v>
      </c>
      <c r="C552" s="5" t="s">
        <v>364</v>
      </c>
      <c r="D552" s="192">
        <v>215</v>
      </c>
      <c r="E552" s="242">
        <f t="shared" si="7"/>
        <v>233.27500000000001</v>
      </c>
      <c r="F552" s="260">
        <v>230</v>
      </c>
    </row>
    <row r="553" spans="1:6" ht="15.75" x14ac:dyDescent="0.25">
      <c r="A553" s="82">
        <v>36</v>
      </c>
      <c r="B553" s="55" t="s">
        <v>972</v>
      </c>
      <c r="C553" s="5" t="s">
        <v>365</v>
      </c>
      <c r="D553" s="192">
        <v>285</v>
      </c>
      <c r="E553" s="242">
        <f t="shared" si="7"/>
        <v>309.22499999999997</v>
      </c>
      <c r="F553" s="260">
        <v>300</v>
      </c>
    </row>
    <row r="554" spans="1:6" ht="15.75" x14ac:dyDescent="0.25">
      <c r="A554" s="82"/>
      <c r="B554" s="54"/>
      <c r="C554" s="36" t="s">
        <v>366</v>
      </c>
      <c r="D554" s="192"/>
      <c r="E554" s="242">
        <f t="shared" si="7"/>
        <v>0</v>
      </c>
      <c r="F554" s="260"/>
    </row>
    <row r="555" spans="1:6" ht="15.75" x14ac:dyDescent="0.25">
      <c r="A555" s="82">
        <v>37</v>
      </c>
      <c r="B555" s="68" t="s">
        <v>973</v>
      </c>
      <c r="C555" s="35" t="s">
        <v>367</v>
      </c>
      <c r="D555" s="192">
        <v>230</v>
      </c>
      <c r="E555" s="242">
        <f t="shared" si="7"/>
        <v>249.54999999999998</v>
      </c>
      <c r="F555" s="260">
        <v>250</v>
      </c>
    </row>
    <row r="556" spans="1:6" ht="15.75" x14ac:dyDescent="0.25">
      <c r="A556" s="82">
        <v>38</v>
      </c>
      <c r="B556" s="69" t="s">
        <v>974</v>
      </c>
      <c r="C556" s="9" t="s">
        <v>368</v>
      </c>
      <c r="D556" s="192">
        <v>230</v>
      </c>
      <c r="E556" s="242">
        <f t="shared" si="7"/>
        <v>249.54999999999998</v>
      </c>
      <c r="F556" s="260">
        <v>250</v>
      </c>
    </row>
    <row r="557" spans="1:6" ht="15.75" x14ac:dyDescent="0.25">
      <c r="A557" s="82">
        <v>39</v>
      </c>
      <c r="B557" s="67" t="s">
        <v>975</v>
      </c>
      <c r="C557" s="5" t="s">
        <v>369</v>
      </c>
      <c r="D557" s="192">
        <v>230</v>
      </c>
      <c r="E557" s="242">
        <f t="shared" si="7"/>
        <v>249.54999999999998</v>
      </c>
      <c r="F557" s="260">
        <v>250</v>
      </c>
    </row>
    <row r="558" spans="1:6" ht="15.75" x14ac:dyDescent="0.25">
      <c r="A558" s="82">
        <v>40</v>
      </c>
      <c r="B558" s="67"/>
      <c r="C558" s="2" t="s">
        <v>677</v>
      </c>
      <c r="D558" s="192">
        <v>850</v>
      </c>
      <c r="E558" s="242">
        <f t="shared" si="7"/>
        <v>922.25</v>
      </c>
      <c r="F558" s="260">
        <v>900</v>
      </c>
    </row>
    <row r="559" spans="1:6" ht="15.75" x14ac:dyDescent="0.25">
      <c r="A559" s="87"/>
      <c r="B559" s="67"/>
      <c r="C559" s="8" t="s">
        <v>370</v>
      </c>
      <c r="D559" s="192"/>
      <c r="E559" s="242">
        <f t="shared" si="7"/>
        <v>0</v>
      </c>
      <c r="F559" s="260"/>
    </row>
    <row r="560" spans="1:6" ht="15.75" x14ac:dyDescent="0.25">
      <c r="A560" s="82">
        <v>1</v>
      </c>
      <c r="B560" s="67" t="s">
        <v>976</v>
      </c>
      <c r="C560" s="5" t="s">
        <v>371</v>
      </c>
      <c r="D560" s="192">
        <v>620</v>
      </c>
      <c r="E560" s="242">
        <f t="shared" si="7"/>
        <v>672.69999999999993</v>
      </c>
      <c r="F560" s="260">
        <v>670</v>
      </c>
    </row>
    <row r="561" spans="1:6" ht="15.75" x14ac:dyDescent="0.25">
      <c r="A561" s="82">
        <v>2</v>
      </c>
      <c r="B561" s="67" t="s">
        <v>976</v>
      </c>
      <c r="C561" s="2" t="s">
        <v>372</v>
      </c>
      <c r="D561" s="192">
        <v>1600</v>
      </c>
      <c r="E561" s="242">
        <f t="shared" si="7"/>
        <v>1736</v>
      </c>
      <c r="F561" s="260">
        <v>1700</v>
      </c>
    </row>
    <row r="562" spans="1:6" ht="15.75" x14ac:dyDescent="0.25">
      <c r="A562" s="82">
        <v>3</v>
      </c>
      <c r="B562" s="67" t="s">
        <v>977</v>
      </c>
      <c r="C562" s="5" t="s">
        <v>373</v>
      </c>
      <c r="D562" s="192">
        <v>195</v>
      </c>
      <c r="E562" s="242">
        <f t="shared" si="7"/>
        <v>211.57499999999999</v>
      </c>
      <c r="F562" s="260">
        <v>200</v>
      </c>
    </row>
    <row r="563" spans="1:6" ht="15.75" x14ac:dyDescent="0.25">
      <c r="A563" s="82">
        <v>4</v>
      </c>
      <c r="B563" s="67" t="s">
        <v>978</v>
      </c>
      <c r="C563" s="5" t="s">
        <v>374</v>
      </c>
      <c r="D563" s="192">
        <v>180</v>
      </c>
      <c r="E563" s="242">
        <f t="shared" si="7"/>
        <v>195.29999999999998</v>
      </c>
      <c r="F563" s="260">
        <v>195</v>
      </c>
    </row>
    <row r="564" spans="1:6" ht="31.5" x14ac:dyDescent="0.25">
      <c r="A564" s="82">
        <v>5</v>
      </c>
      <c r="B564" s="67" t="s">
        <v>979</v>
      </c>
      <c r="C564" s="5" t="s">
        <v>375</v>
      </c>
      <c r="D564" s="192">
        <v>150</v>
      </c>
      <c r="E564" s="242">
        <f t="shared" si="7"/>
        <v>162.75</v>
      </c>
      <c r="F564" s="260">
        <v>160</v>
      </c>
    </row>
    <row r="565" spans="1:6" ht="15.75" x14ac:dyDescent="0.25">
      <c r="A565" s="82">
        <v>6</v>
      </c>
      <c r="B565" s="67" t="s">
        <v>980</v>
      </c>
      <c r="C565" s="5" t="s">
        <v>376</v>
      </c>
      <c r="D565" s="192">
        <v>150</v>
      </c>
      <c r="E565" s="242">
        <f t="shared" si="7"/>
        <v>162.75</v>
      </c>
      <c r="F565" s="260">
        <v>160</v>
      </c>
    </row>
    <row r="566" spans="1:6" ht="15.75" x14ac:dyDescent="0.25">
      <c r="A566" s="82">
        <v>7</v>
      </c>
      <c r="B566" s="67" t="s">
        <v>981</v>
      </c>
      <c r="C566" s="5" t="s">
        <v>377</v>
      </c>
      <c r="D566" s="192">
        <v>190</v>
      </c>
      <c r="E566" s="242">
        <f t="shared" si="7"/>
        <v>206.15</v>
      </c>
      <c r="F566" s="260">
        <v>200</v>
      </c>
    </row>
    <row r="567" spans="1:6" ht="15.75" x14ac:dyDescent="0.25">
      <c r="A567" s="82">
        <v>8</v>
      </c>
      <c r="B567" s="67"/>
      <c r="C567" s="2" t="s">
        <v>378</v>
      </c>
      <c r="D567" s="192">
        <v>150</v>
      </c>
      <c r="E567" s="242">
        <f t="shared" si="7"/>
        <v>162.75</v>
      </c>
      <c r="F567" s="260">
        <v>160</v>
      </c>
    </row>
    <row r="568" spans="1:6" ht="15.75" x14ac:dyDescent="0.25">
      <c r="A568" s="82">
        <v>9</v>
      </c>
      <c r="B568" s="67" t="s">
        <v>982</v>
      </c>
      <c r="C568" s="5" t="s">
        <v>379</v>
      </c>
      <c r="D568" s="192">
        <v>850</v>
      </c>
      <c r="E568" s="242">
        <f t="shared" si="7"/>
        <v>922.25</v>
      </c>
      <c r="F568" s="260">
        <v>920</v>
      </c>
    </row>
    <row r="569" spans="1:6" ht="15.75" x14ac:dyDescent="0.25">
      <c r="A569" s="82">
        <v>10</v>
      </c>
      <c r="B569" s="67" t="s">
        <v>983</v>
      </c>
      <c r="C569" s="5" t="s">
        <v>380</v>
      </c>
      <c r="D569" s="192">
        <v>430</v>
      </c>
      <c r="E569" s="242">
        <f t="shared" si="7"/>
        <v>466.55</v>
      </c>
      <c r="F569" s="260">
        <v>460</v>
      </c>
    </row>
    <row r="570" spans="1:6" ht="15.75" x14ac:dyDescent="0.25">
      <c r="A570" s="82">
        <v>11</v>
      </c>
      <c r="B570" s="67" t="s">
        <v>984</v>
      </c>
      <c r="C570" s="5" t="s">
        <v>381</v>
      </c>
      <c r="D570" s="192">
        <v>430</v>
      </c>
      <c r="E570" s="242">
        <f t="shared" si="7"/>
        <v>466.55</v>
      </c>
      <c r="F570" s="260">
        <v>460</v>
      </c>
    </row>
    <row r="571" spans="1:6" ht="15.75" x14ac:dyDescent="0.25">
      <c r="A571" s="82">
        <v>12</v>
      </c>
      <c r="B571" s="67" t="s">
        <v>985</v>
      </c>
      <c r="C571" s="5" t="s">
        <v>382</v>
      </c>
      <c r="D571" s="192">
        <v>1470</v>
      </c>
      <c r="E571" s="242">
        <f t="shared" si="7"/>
        <v>1594.95</v>
      </c>
      <c r="F571" s="260">
        <v>1595</v>
      </c>
    </row>
    <row r="572" spans="1:6" ht="15.75" x14ac:dyDescent="0.25">
      <c r="A572" s="82">
        <v>13</v>
      </c>
      <c r="B572" s="69" t="s">
        <v>986</v>
      </c>
      <c r="C572" s="9" t="s">
        <v>383</v>
      </c>
      <c r="D572" s="192">
        <v>1470</v>
      </c>
      <c r="E572" s="242">
        <f t="shared" si="7"/>
        <v>1594.95</v>
      </c>
      <c r="F572" s="260">
        <v>1595</v>
      </c>
    </row>
    <row r="573" spans="1:6" ht="15.75" x14ac:dyDescent="0.25">
      <c r="A573" s="87"/>
      <c r="B573" s="67"/>
      <c r="C573" s="8" t="s">
        <v>384</v>
      </c>
      <c r="D573" s="192"/>
      <c r="E573" s="242">
        <f t="shared" si="7"/>
        <v>0</v>
      </c>
      <c r="F573" s="260"/>
    </row>
    <row r="574" spans="1:6" ht="15.75" x14ac:dyDescent="0.25">
      <c r="A574" s="87"/>
      <c r="B574" s="67"/>
      <c r="C574" s="10" t="s">
        <v>385</v>
      </c>
      <c r="D574" s="192"/>
      <c r="E574" s="242">
        <f t="shared" si="7"/>
        <v>0</v>
      </c>
      <c r="F574" s="260"/>
    </row>
    <row r="575" spans="1:6" ht="21" customHeight="1" x14ac:dyDescent="0.25">
      <c r="A575" s="82">
        <v>14</v>
      </c>
      <c r="B575" s="67" t="s">
        <v>987</v>
      </c>
      <c r="C575" s="5" t="s">
        <v>386</v>
      </c>
      <c r="D575" s="192">
        <v>245</v>
      </c>
      <c r="E575" s="242">
        <f t="shared" si="7"/>
        <v>265.82499999999999</v>
      </c>
      <c r="F575" s="260">
        <v>265</v>
      </c>
    </row>
    <row r="576" spans="1:6" ht="15.75" x14ac:dyDescent="0.25">
      <c r="A576" s="82"/>
      <c r="B576" s="67"/>
      <c r="C576" s="10" t="s">
        <v>387</v>
      </c>
      <c r="D576" s="192"/>
      <c r="E576" s="242">
        <f t="shared" si="7"/>
        <v>0</v>
      </c>
      <c r="F576" s="260"/>
    </row>
    <row r="577" spans="1:6" ht="31.5" x14ac:dyDescent="0.25">
      <c r="A577" s="85">
        <v>15</v>
      </c>
      <c r="B577" s="103" t="s">
        <v>988</v>
      </c>
      <c r="C577" s="35" t="s">
        <v>388</v>
      </c>
      <c r="D577" s="192">
        <v>215</v>
      </c>
      <c r="E577" s="242">
        <f t="shared" si="7"/>
        <v>233.27500000000001</v>
      </c>
      <c r="F577" s="260">
        <v>230</v>
      </c>
    </row>
    <row r="578" spans="1:6" ht="15.75" x14ac:dyDescent="0.25">
      <c r="A578" s="87"/>
      <c r="B578" s="67"/>
      <c r="C578" s="14" t="s">
        <v>389</v>
      </c>
      <c r="D578" s="192"/>
      <c r="E578" s="242">
        <f t="shared" si="7"/>
        <v>0</v>
      </c>
      <c r="F578" s="260"/>
    </row>
    <row r="579" spans="1:6" ht="20.25" customHeight="1" x14ac:dyDescent="0.25">
      <c r="A579" s="82">
        <v>16</v>
      </c>
      <c r="B579" s="67" t="s">
        <v>989</v>
      </c>
      <c r="C579" s="5" t="s">
        <v>390</v>
      </c>
      <c r="D579" s="192">
        <v>245</v>
      </c>
      <c r="E579" s="242">
        <f t="shared" si="7"/>
        <v>265.82499999999999</v>
      </c>
      <c r="F579" s="260">
        <v>265</v>
      </c>
    </row>
    <row r="580" spans="1:6" ht="23.25" customHeight="1" x14ac:dyDescent="0.25">
      <c r="A580" s="82">
        <v>17</v>
      </c>
      <c r="B580" s="70" t="s">
        <v>990</v>
      </c>
      <c r="C580" s="13" t="s">
        <v>391</v>
      </c>
      <c r="D580" s="192">
        <v>245</v>
      </c>
      <c r="E580" s="242">
        <f t="shared" si="7"/>
        <v>265.82499999999999</v>
      </c>
      <c r="F580" s="260">
        <v>265</v>
      </c>
    </row>
    <row r="581" spans="1:6" ht="31.5" x14ac:dyDescent="0.25">
      <c r="A581" s="82">
        <v>18</v>
      </c>
      <c r="B581" s="67" t="s">
        <v>991</v>
      </c>
      <c r="C581" s="213" t="s">
        <v>392</v>
      </c>
      <c r="D581" s="192">
        <v>245</v>
      </c>
      <c r="E581" s="242">
        <f t="shared" si="7"/>
        <v>265.82499999999999</v>
      </c>
      <c r="F581" s="260">
        <v>265</v>
      </c>
    </row>
    <row r="582" spans="1:6" ht="15.75" x14ac:dyDescent="0.25">
      <c r="A582" s="82"/>
      <c r="B582" s="67"/>
      <c r="C582" s="14" t="s">
        <v>393</v>
      </c>
      <c r="D582" s="192"/>
      <c r="E582" s="242">
        <f t="shared" si="7"/>
        <v>0</v>
      </c>
      <c r="F582" s="260"/>
    </row>
    <row r="583" spans="1:6" ht="31.5" x14ac:dyDescent="0.25">
      <c r="A583" s="85">
        <v>19</v>
      </c>
      <c r="B583" s="94" t="s">
        <v>992</v>
      </c>
      <c r="C583" s="5" t="s">
        <v>394</v>
      </c>
      <c r="D583" s="192">
        <v>245</v>
      </c>
      <c r="E583" s="242">
        <f t="shared" si="7"/>
        <v>265.82499999999999</v>
      </c>
      <c r="F583" s="260">
        <v>265</v>
      </c>
    </row>
    <row r="584" spans="1:6" ht="31.5" x14ac:dyDescent="0.25">
      <c r="A584" s="82">
        <v>20</v>
      </c>
      <c r="B584" s="67" t="s">
        <v>993</v>
      </c>
      <c r="C584" s="5" t="s">
        <v>395</v>
      </c>
      <c r="D584" s="192">
        <v>245</v>
      </c>
      <c r="E584" s="242">
        <f t="shared" si="7"/>
        <v>265.82499999999999</v>
      </c>
      <c r="F584" s="260">
        <v>265</v>
      </c>
    </row>
    <row r="585" spans="1:6" ht="31.5" x14ac:dyDescent="0.25">
      <c r="A585" s="82">
        <v>21</v>
      </c>
      <c r="B585" s="70" t="s">
        <v>994</v>
      </c>
      <c r="C585" s="13" t="s">
        <v>396</v>
      </c>
      <c r="D585" s="192">
        <v>245</v>
      </c>
      <c r="E585" s="242">
        <f t="shared" si="7"/>
        <v>265.82499999999999</v>
      </c>
      <c r="F585" s="260">
        <v>265</v>
      </c>
    </row>
    <row r="586" spans="1:6" ht="31.5" x14ac:dyDescent="0.25">
      <c r="A586" s="82">
        <v>22</v>
      </c>
      <c r="B586" s="94" t="s">
        <v>995</v>
      </c>
      <c r="C586" s="5" t="s">
        <v>397</v>
      </c>
      <c r="D586" s="192">
        <v>250</v>
      </c>
      <c r="E586" s="242">
        <f t="shared" ref="E586:E650" si="8">D586*1.085</f>
        <v>271.25</v>
      </c>
      <c r="F586" s="260">
        <v>270</v>
      </c>
    </row>
    <row r="587" spans="1:6" ht="31.5" x14ac:dyDescent="0.25">
      <c r="A587" s="85">
        <v>23</v>
      </c>
      <c r="B587" s="94" t="s">
        <v>996</v>
      </c>
      <c r="C587" s="5" t="s">
        <v>398</v>
      </c>
      <c r="D587" s="192">
        <v>300</v>
      </c>
      <c r="E587" s="242">
        <f t="shared" si="8"/>
        <v>325.5</v>
      </c>
      <c r="F587" s="260">
        <v>320</v>
      </c>
    </row>
    <row r="588" spans="1:6" ht="31.5" x14ac:dyDescent="0.25">
      <c r="A588" s="85">
        <v>24</v>
      </c>
      <c r="B588" s="94" t="s">
        <v>999</v>
      </c>
      <c r="C588" s="5" t="s">
        <v>399</v>
      </c>
      <c r="D588" s="163">
        <v>300</v>
      </c>
      <c r="E588" s="242">
        <f t="shared" si="8"/>
        <v>325.5</v>
      </c>
      <c r="F588" s="260">
        <v>320</v>
      </c>
    </row>
    <row r="589" spans="1:6" ht="31.5" x14ac:dyDescent="0.25">
      <c r="A589" s="82">
        <v>25</v>
      </c>
      <c r="B589" s="94" t="s">
        <v>997</v>
      </c>
      <c r="C589" s="5" t="s">
        <v>400</v>
      </c>
      <c r="D589" s="192">
        <v>300</v>
      </c>
      <c r="E589" s="242">
        <f t="shared" si="8"/>
        <v>325.5</v>
      </c>
      <c r="F589" s="260">
        <v>320</v>
      </c>
    </row>
    <row r="590" spans="1:6" ht="31.5" x14ac:dyDescent="0.25">
      <c r="A590" s="82">
        <v>26</v>
      </c>
      <c r="B590" s="94" t="s">
        <v>998</v>
      </c>
      <c r="C590" s="5" t="s">
        <v>401</v>
      </c>
      <c r="D590" s="192">
        <v>300</v>
      </c>
      <c r="E590" s="242">
        <f t="shared" si="8"/>
        <v>325.5</v>
      </c>
      <c r="F590" s="260">
        <v>320</v>
      </c>
    </row>
    <row r="591" spans="1:6" ht="31.5" x14ac:dyDescent="0.25">
      <c r="A591" s="85">
        <v>27</v>
      </c>
      <c r="B591" s="94" t="s">
        <v>999</v>
      </c>
      <c r="C591" s="5" t="s">
        <v>399</v>
      </c>
      <c r="D591" s="163">
        <v>580</v>
      </c>
      <c r="E591" s="242">
        <f t="shared" si="8"/>
        <v>629.29999999999995</v>
      </c>
      <c r="F591" s="260">
        <v>620</v>
      </c>
    </row>
    <row r="592" spans="1:6" ht="15.75" x14ac:dyDescent="0.25">
      <c r="A592" s="82"/>
      <c r="B592" s="54"/>
      <c r="C592" s="10" t="s">
        <v>402</v>
      </c>
      <c r="D592" s="192"/>
      <c r="E592" s="242">
        <f t="shared" si="8"/>
        <v>0</v>
      </c>
      <c r="F592" s="260"/>
    </row>
    <row r="593" spans="1:6" ht="15.75" x14ac:dyDescent="0.25">
      <c r="A593" s="82">
        <v>28</v>
      </c>
      <c r="B593" s="55" t="s">
        <v>1000</v>
      </c>
      <c r="C593" s="5" t="s">
        <v>403</v>
      </c>
      <c r="D593" s="192">
        <v>245</v>
      </c>
      <c r="E593" s="242">
        <f t="shared" si="8"/>
        <v>265.82499999999999</v>
      </c>
      <c r="F593" s="260">
        <v>265</v>
      </c>
    </row>
    <row r="594" spans="1:6" ht="31.5" x14ac:dyDescent="0.25">
      <c r="A594" s="82">
        <v>29</v>
      </c>
      <c r="B594" s="55" t="s">
        <v>1001</v>
      </c>
      <c r="C594" s="5" t="s">
        <v>404</v>
      </c>
      <c r="D594" s="192">
        <v>245</v>
      </c>
      <c r="E594" s="242">
        <f t="shared" si="8"/>
        <v>265.82499999999999</v>
      </c>
      <c r="F594" s="260">
        <v>265</v>
      </c>
    </row>
    <row r="595" spans="1:6" ht="15.75" x14ac:dyDescent="0.25">
      <c r="A595" s="82"/>
      <c r="B595" s="55"/>
      <c r="C595" s="10"/>
      <c r="D595" s="192"/>
      <c r="E595" s="242">
        <f t="shared" si="8"/>
        <v>0</v>
      </c>
      <c r="F595" s="260"/>
    </row>
    <row r="596" spans="1:6" ht="15.75" x14ac:dyDescent="0.25">
      <c r="A596" s="82"/>
      <c r="B596" s="55"/>
      <c r="C596" s="10" t="s">
        <v>405</v>
      </c>
      <c r="D596" s="192"/>
      <c r="E596" s="242">
        <f t="shared" si="8"/>
        <v>0</v>
      </c>
      <c r="F596" s="260"/>
    </row>
    <row r="597" spans="1:6" ht="21.75" customHeight="1" x14ac:dyDescent="0.25">
      <c r="A597" s="82">
        <v>30</v>
      </c>
      <c r="B597" s="55" t="s">
        <v>1002</v>
      </c>
      <c r="C597" s="5" t="s">
        <v>406</v>
      </c>
      <c r="D597" s="192">
        <v>230</v>
      </c>
      <c r="E597" s="242">
        <f t="shared" si="8"/>
        <v>249.54999999999998</v>
      </c>
      <c r="F597" s="260">
        <v>250</v>
      </c>
    </row>
    <row r="598" spans="1:6" ht="15.75" x14ac:dyDescent="0.25">
      <c r="A598" s="82"/>
      <c r="B598" s="55"/>
      <c r="C598" s="5"/>
      <c r="D598" s="192"/>
      <c r="E598" s="242">
        <f t="shared" si="8"/>
        <v>0</v>
      </c>
      <c r="F598" s="260"/>
    </row>
    <row r="599" spans="1:6" ht="15.75" x14ac:dyDescent="0.25">
      <c r="A599" s="87"/>
      <c r="B599" s="55"/>
      <c r="C599" s="10" t="s">
        <v>407</v>
      </c>
      <c r="D599" s="192"/>
      <c r="E599" s="242">
        <f t="shared" si="8"/>
        <v>0</v>
      </c>
      <c r="F599" s="260"/>
    </row>
    <row r="600" spans="1:6" ht="15.75" x14ac:dyDescent="0.25">
      <c r="A600" s="82">
        <v>31</v>
      </c>
      <c r="B600" s="57" t="s">
        <v>1003</v>
      </c>
      <c r="C600" s="13" t="s">
        <v>408</v>
      </c>
      <c r="D600" s="192">
        <v>270</v>
      </c>
      <c r="E600" s="242">
        <f t="shared" si="8"/>
        <v>292.95</v>
      </c>
      <c r="F600" s="260">
        <v>290</v>
      </c>
    </row>
    <row r="601" spans="1:6" ht="15.75" x14ac:dyDescent="0.25">
      <c r="A601" s="82">
        <v>32</v>
      </c>
      <c r="B601" s="57" t="s">
        <v>1003</v>
      </c>
      <c r="C601" s="13" t="s">
        <v>1168</v>
      </c>
      <c r="D601" s="192"/>
      <c r="E601" s="242">
        <f t="shared" si="8"/>
        <v>0</v>
      </c>
      <c r="F601" s="260"/>
    </row>
    <row r="602" spans="1:6" ht="15.75" x14ac:dyDescent="0.25">
      <c r="A602" s="82"/>
      <c r="B602" s="55"/>
      <c r="C602" s="5"/>
      <c r="D602" s="192"/>
      <c r="E602" s="242">
        <f t="shared" si="8"/>
        <v>0</v>
      </c>
      <c r="F602" s="260"/>
    </row>
    <row r="603" spans="1:6" ht="15.75" x14ac:dyDescent="0.25">
      <c r="A603" s="87"/>
      <c r="B603" s="55"/>
      <c r="C603" s="10" t="s">
        <v>409</v>
      </c>
      <c r="D603" s="192"/>
      <c r="E603" s="242">
        <f t="shared" si="8"/>
        <v>0</v>
      </c>
      <c r="F603" s="260"/>
    </row>
    <row r="604" spans="1:6" ht="15.75" x14ac:dyDescent="0.25">
      <c r="A604" s="82">
        <v>33</v>
      </c>
      <c r="B604" s="55" t="s">
        <v>1004</v>
      </c>
      <c r="C604" s="5" t="s">
        <v>410</v>
      </c>
      <c r="D604" s="192">
        <v>230</v>
      </c>
      <c r="E604" s="242">
        <f t="shared" si="8"/>
        <v>249.54999999999998</v>
      </c>
      <c r="F604" s="260">
        <v>250</v>
      </c>
    </row>
    <row r="605" spans="1:6" ht="17.25" customHeight="1" x14ac:dyDescent="0.25">
      <c r="A605" s="82">
        <v>34</v>
      </c>
      <c r="B605" s="54"/>
      <c r="C605" s="2" t="s">
        <v>411</v>
      </c>
      <c r="D605" s="192">
        <v>3750</v>
      </c>
      <c r="E605" s="242">
        <f t="shared" si="8"/>
        <v>4068.75</v>
      </c>
      <c r="F605" s="260">
        <v>4000</v>
      </c>
    </row>
    <row r="606" spans="1:6" ht="15.75" x14ac:dyDescent="0.25">
      <c r="A606" s="87"/>
      <c r="B606" s="67"/>
      <c r="C606" s="10" t="s">
        <v>412</v>
      </c>
      <c r="D606" s="192"/>
      <c r="E606" s="242">
        <f t="shared" si="8"/>
        <v>0</v>
      </c>
      <c r="F606" s="260"/>
    </row>
    <row r="607" spans="1:6" ht="15.75" x14ac:dyDescent="0.25">
      <c r="A607" s="82">
        <v>35</v>
      </c>
      <c r="B607" s="55" t="s">
        <v>1005</v>
      </c>
      <c r="C607" s="5" t="s">
        <v>413</v>
      </c>
      <c r="D607" s="192">
        <v>245</v>
      </c>
      <c r="E607" s="242">
        <f t="shared" si="8"/>
        <v>265.82499999999999</v>
      </c>
      <c r="F607" s="260">
        <v>265</v>
      </c>
    </row>
    <row r="608" spans="1:6" ht="15.75" x14ac:dyDescent="0.25">
      <c r="A608" s="82">
        <v>36</v>
      </c>
      <c r="B608" s="55" t="s">
        <v>1006</v>
      </c>
      <c r="C608" s="5" t="s">
        <v>414</v>
      </c>
      <c r="D608" s="192">
        <v>245</v>
      </c>
      <c r="E608" s="242">
        <f t="shared" si="8"/>
        <v>265.82499999999999</v>
      </c>
      <c r="F608" s="260">
        <v>265</v>
      </c>
    </row>
    <row r="609" spans="1:6" ht="15.75" x14ac:dyDescent="0.25">
      <c r="A609" s="82">
        <v>37</v>
      </c>
      <c r="B609" s="55" t="s">
        <v>1007</v>
      </c>
      <c r="C609" s="5" t="s">
        <v>415</v>
      </c>
      <c r="D609" s="192">
        <v>285</v>
      </c>
      <c r="E609" s="242">
        <f t="shared" si="8"/>
        <v>309.22499999999997</v>
      </c>
      <c r="F609" s="260">
        <v>300</v>
      </c>
    </row>
    <row r="610" spans="1:6" ht="15.75" x14ac:dyDescent="0.25">
      <c r="A610" s="82">
        <v>38</v>
      </c>
      <c r="B610" s="55" t="s">
        <v>1008</v>
      </c>
      <c r="C610" s="5" t="s">
        <v>416</v>
      </c>
      <c r="D610" s="192">
        <v>290</v>
      </c>
      <c r="E610" s="242">
        <f t="shared" si="8"/>
        <v>314.64999999999998</v>
      </c>
      <c r="F610" s="260">
        <v>315</v>
      </c>
    </row>
    <row r="611" spans="1:6" ht="15.75" x14ac:dyDescent="0.25">
      <c r="A611" s="82">
        <v>39</v>
      </c>
      <c r="B611" s="55" t="s">
        <v>1009</v>
      </c>
      <c r="C611" s="5" t="s">
        <v>417</v>
      </c>
      <c r="D611" s="192">
        <v>350</v>
      </c>
      <c r="E611" s="242">
        <f t="shared" si="8"/>
        <v>379.75</v>
      </c>
      <c r="F611" s="260">
        <v>380</v>
      </c>
    </row>
    <row r="612" spans="1:6" ht="15.75" x14ac:dyDescent="0.25">
      <c r="A612" s="82">
        <v>40</v>
      </c>
      <c r="B612" s="55" t="s">
        <v>1010</v>
      </c>
      <c r="C612" s="5" t="s">
        <v>418</v>
      </c>
      <c r="D612" s="192">
        <v>570</v>
      </c>
      <c r="E612" s="242">
        <f t="shared" si="8"/>
        <v>618.44999999999993</v>
      </c>
      <c r="F612" s="260">
        <v>615</v>
      </c>
    </row>
    <row r="613" spans="1:6" ht="15.75" x14ac:dyDescent="0.25">
      <c r="A613" s="82">
        <v>41</v>
      </c>
      <c r="B613" s="55" t="s">
        <v>1011</v>
      </c>
      <c r="C613" s="5" t="s">
        <v>419</v>
      </c>
      <c r="D613" s="192">
        <v>350</v>
      </c>
      <c r="E613" s="242">
        <f t="shared" si="8"/>
        <v>379.75</v>
      </c>
      <c r="F613" s="260">
        <v>380</v>
      </c>
    </row>
    <row r="614" spans="1:6" ht="15.75" x14ac:dyDescent="0.25">
      <c r="A614" s="82">
        <v>42</v>
      </c>
      <c r="B614" s="55" t="s">
        <v>1012</v>
      </c>
      <c r="C614" s="5" t="s">
        <v>420</v>
      </c>
      <c r="D614" s="192">
        <v>350</v>
      </c>
      <c r="E614" s="242">
        <f t="shared" si="8"/>
        <v>379.75</v>
      </c>
      <c r="F614" s="260">
        <v>380</v>
      </c>
    </row>
    <row r="615" spans="1:6" ht="15.75" x14ac:dyDescent="0.25">
      <c r="A615" s="82">
        <v>43</v>
      </c>
      <c r="B615" s="55" t="s">
        <v>1013</v>
      </c>
      <c r="C615" s="5" t="s">
        <v>421</v>
      </c>
      <c r="D615" s="192">
        <v>570</v>
      </c>
      <c r="E615" s="242">
        <f t="shared" si="8"/>
        <v>618.44999999999993</v>
      </c>
      <c r="F615" s="260">
        <v>615</v>
      </c>
    </row>
    <row r="616" spans="1:6" ht="15.75" x14ac:dyDescent="0.25">
      <c r="A616" s="82">
        <v>44</v>
      </c>
      <c r="B616" s="56" t="s">
        <v>1014</v>
      </c>
      <c r="C616" s="9" t="s">
        <v>422</v>
      </c>
      <c r="D616" s="192">
        <v>590</v>
      </c>
      <c r="E616" s="242">
        <f t="shared" si="8"/>
        <v>640.15</v>
      </c>
      <c r="F616" s="260">
        <v>640</v>
      </c>
    </row>
    <row r="617" spans="1:6" ht="15.75" x14ac:dyDescent="0.25">
      <c r="A617" s="82">
        <v>45</v>
      </c>
      <c r="B617" s="57" t="s">
        <v>1015</v>
      </c>
      <c r="C617" s="13" t="s">
        <v>423</v>
      </c>
      <c r="D617" s="192">
        <v>570</v>
      </c>
      <c r="E617" s="242">
        <f t="shared" si="8"/>
        <v>618.44999999999993</v>
      </c>
      <c r="F617" s="260">
        <v>610</v>
      </c>
    </row>
    <row r="618" spans="1:6" ht="21" customHeight="1" x14ac:dyDescent="0.25">
      <c r="A618" s="82">
        <v>46</v>
      </c>
      <c r="B618" s="55" t="s">
        <v>1016</v>
      </c>
      <c r="C618" s="5" t="s">
        <v>424</v>
      </c>
      <c r="D618" s="192">
        <v>350</v>
      </c>
      <c r="E618" s="242">
        <f t="shared" si="8"/>
        <v>379.75</v>
      </c>
      <c r="F618" s="260">
        <v>380</v>
      </c>
    </row>
    <row r="619" spans="1:6" ht="16.5" customHeight="1" x14ac:dyDescent="0.25">
      <c r="A619" s="82">
        <v>47</v>
      </c>
      <c r="B619" s="55" t="s">
        <v>1017</v>
      </c>
      <c r="C619" s="5" t="s">
        <v>425</v>
      </c>
      <c r="D619" s="192">
        <v>350</v>
      </c>
      <c r="E619" s="242">
        <f t="shared" si="8"/>
        <v>379.75</v>
      </c>
      <c r="F619" s="260">
        <v>380</v>
      </c>
    </row>
    <row r="620" spans="1:6" ht="15.75" x14ac:dyDescent="0.25">
      <c r="A620" s="82">
        <v>48</v>
      </c>
      <c r="B620" s="55" t="s">
        <v>1018</v>
      </c>
      <c r="C620" s="3" t="s">
        <v>426</v>
      </c>
      <c r="D620" s="192">
        <v>700</v>
      </c>
      <c r="E620" s="242">
        <f t="shared" si="8"/>
        <v>759.5</v>
      </c>
      <c r="F620" s="260">
        <v>760</v>
      </c>
    </row>
    <row r="621" spans="1:6" ht="15.75" x14ac:dyDescent="0.25">
      <c r="A621" s="87"/>
      <c r="B621" s="55"/>
      <c r="C621" s="10" t="s">
        <v>427</v>
      </c>
      <c r="D621" s="192"/>
      <c r="E621" s="242">
        <f t="shared" si="8"/>
        <v>0</v>
      </c>
      <c r="F621" s="260"/>
    </row>
    <row r="622" spans="1:6" ht="15.75" x14ac:dyDescent="0.25">
      <c r="A622" s="82">
        <v>49</v>
      </c>
      <c r="B622" s="55" t="s">
        <v>1019</v>
      </c>
      <c r="C622" s="5" t="s">
        <v>428</v>
      </c>
      <c r="D622" s="192">
        <v>540</v>
      </c>
      <c r="E622" s="242">
        <f t="shared" si="8"/>
        <v>585.9</v>
      </c>
      <c r="F622" s="260">
        <v>585</v>
      </c>
    </row>
    <row r="623" spans="1:6" ht="15.75" x14ac:dyDescent="0.25">
      <c r="A623" s="82">
        <v>50</v>
      </c>
      <c r="B623" s="55" t="s">
        <v>1020</v>
      </c>
      <c r="C623" s="5" t="s">
        <v>429</v>
      </c>
      <c r="D623" s="192">
        <v>690</v>
      </c>
      <c r="E623" s="242">
        <f t="shared" si="8"/>
        <v>748.65</v>
      </c>
      <c r="F623" s="260">
        <v>740</v>
      </c>
    </row>
    <row r="624" spans="1:6" ht="15.75" x14ac:dyDescent="0.25">
      <c r="A624" s="82"/>
      <c r="B624" s="55"/>
      <c r="C624" s="10" t="s">
        <v>430</v>
      </c>
      <c r="D624" s="192"/>
      <c r="E624" s="242">
        <f t="shared" si="8"/>
        <v>0</v>
      </c>
      <c r="F624" s="260"/>
    </row>
    <row r="625" spans="1:6" ht="15.75" x14ac:dyDescent="0.25">
      <c r="A625" s="82">
        <v>51</v>
      </c>
      <c r="B625" s="55" t="s">
        <v>1021</v>
      </c>
      <c r="C625" s="3" t="s">
        <v>431</v>
      </c>
      <c r="D625" s="192">
        <v>690</v>
      </c>
      <c r="E625" s="242">
        <f t="shared" si="8"/>
        <v>748.65</v>
      </c>
      <c r="F625" s="260">
        <v>750</v>
      </c>
    </row>
    <row r="626" spans="1:6" ht="15.75" hidden="1" x14ac:dyDescent="0.25">
      <c r="A626" s="252">
        <v>52</v>
      </c>
      <c r="B626" s="253" t="s">
        <v>1179</v>
      </c>
      <c r="C626" s="254" t="s">
        <v>1178</v>
      </c>
      <c r="D626" s="255"/>
      <c r="E626" s="256"/>
      <c r="F626" s="265">
        <v>900</v>
      </c>
    </row>
    <row r="627" spans="1:6" ht="15.75" x14ac:dyDescent="0.25">
      <c r="A627" s="252"/>
      <c r="B627" s="253"/>
      <c r="C627" s="254"/>
      <c r="D627" s="255"/>
      <c r="E627" s="256"/>
      <c r="F627" s="265"/>
    </row>
    <row r="628" spans="1:6" ht="15.75" x14ac:dyDescent="0.25">
      <c r="A628" s="82"/>
      <c r="B628" s="55"/>
      <c r="C628" s="10" t="s">
        <v>432</v>
      </c>
      <c r="D628" s="192"/>
      <c r="E628" s="242">
        <f t="shared" si="8"/>
        <v>0</v>
      </c>
      <c r="F628" s="260"/>
    </row>
    <row r="629" spans="1:6" ht="15.75" x14ac:dyDescent="0.25">
      <c r="A629" s="82">
        <v>53</v>
      </c>
      <c r="B629" s="55" t="s">
        <v>1022</v>
      </c>
      <c r="C629" s="5" t="s">
        <v>433</v>
      </c>
      <c r="D629" s="192">
        <v>185</v>
      </c>
      <c r="E629" s="242">
        <f t="shared" si="8"/>
        <v>200.72499999999999</v>
      </c>
      <c r="F629" s="260">
        <v>200</v>
      </c>
    </row>
    <row r="630" spans="1:6" ht="15.75" x14ac:dyDescent="0.25">
      <c r="A630" s="82"/>
      <c r="B630" s="55" t="s">
        <v>1023</v>
      </c>
      <c r="C630" s="5" t="s">
        <v>684</v>
      </c>
      <c r="D630" s="192">
        <v>170</v>
      </c>
      <c r="E630" s="242">
        <f t="shared" si="8"/>
        <v>184.45</v>
      </c>
      <c r="F630" s="260">
        <v>180</v>
      </c>
    </row>
    <row r="631" spans="1:6" ht="15.75" x14ac:dyDescent="0.25">
      <c r="A631" s="82">
        <v>54</v>
      </c>
      <c r="B631" s="55" t="s">
        <v>1024</v>
      </c>
      <c r="C631" s="5" t="s">
        <v>434</v>
      </c>
      <c r="D631" s="192">
        <v>330</v>
      </c>
      <c r="E631" s="242">
        <f t="shared" si="8"/>
        <v>358.05</v>
      </c>
      <c r="F631" s="260">
        <v>350</v>
      </c>
    </row>
    <row r="632" spans="1:6" ht="15.75" x14ac:dyDescent="0.25">
      <c r="A632" s="82">
        <v>55</v>
      </c>
      <c r="B632" s="55" t="s">
        <v>1025</v>
      </c>
      <c r="C632" s="5" t="s">
        <v>435</v>
      </c>
      <c r="D632" s="192">
        <v>540</v>
      </c>
      <c r="E632" s="242">
        <f t="shared" si="8"/>
        <v>585.9</v>
      </c>
      <c r="F632" s="260">
        <v>580</v>
      </c>
    </row>
    <row r="633" spans="1:6" ht="15.75" x14ac:dyDescent="0.25">
      <c r="A633" s="82">
        <v>56</v>
      </c>
      <c r="B633" s="55" t="s">
        <v>1026</v>
      </c>
      <c r="C633" s="187" t="s">
        <v>436</v>
      </c>
      <c r="D633" s="192">
        <v>930</v>
      </c>
      <c r="E633" s="242">
        <f t="shared" si="8"/>
        <v>1009.05</v>
      </c>
      <c r="F633" s="260">
        <v>1000</v>
      </c>
    </row>
    <row r="634" spans="1:6" ht="16.5" thickBot="1" x14ac:dyDescent="0.3">
      <c r="A634" s="99"/>
      <c r="B634" s="100"/>
      <c r="C634" s="30"/>
      <c r="D634" s="195"/>
      <c r="E634" s="242">
        <f t="shared" si="8"/>
        <v>0</v>
      </c>
      <c r="F634" s="262"/>
    </row>
    <row r="635" spans="1:6" ht="16.5" thickBot="1" x14ac:dyDescent="0.3">
      <c r="A635" s="81" t="s">
        <v>472</v>
      </c>
      <c r="B635" s="52"/>
      <c r="C635" s="42" t="s">
        <v>438</v>
      </c>
      <c r="D635" s="196"/>
      <c r="E635" s="258">
        <f t="shared" si="8"/>
        <v>0</v>
      </c>
      <c r="F635" s="263"/>
    </row>
    <row r="636" spans="1:6" ht="15.75" x14ac:dyDescent="0.25">
      <c r="A636" s="83">
        <v>1</v>
      </c>
      <c r="B636" s="197" t="s">
        <v>1132</v>
      </c>
      <c r="C636" s="9" t="s">
        <v>439</v>
      </c>
      <c r="D636" s="198">
        <v>315</v>
      </c>
      <c r="E636" s="242">
        <f t="shared" si="8"/>
        <v>341.77499999999998</v>
      </c>
      <c r="F636" s="264">
        <v>340</v>
      </c>
    </row>
    <row r="637" spans="1:6" ht="15.75" x14ac:dyDescent="0.25">
      <c r="A637" s="82">
        <v>2</v>
      </c>
      <c r="B637" s="193" t="s">
        <v>1132</v>
      </c>
      <c r="C637" s="5" t="s">
        <v>440</v>
      </c>
      <c r="D637" s="192">
        <v>315</v>
      </c>
      <c r="E637" s="242">
        <f t="shared" si="8"/>
        <v>341.77499999999998</v>
      </c>
      <c r="F637" s="260">
        <v>340</v>
      </c>
    </row>
    <row r="638" spans="1:6" ht="15.75" x14ac:dyDescent="0.25">
      <c r="A638" s="82">
        <v>3</v>
      </c>
      <c r="B638" s="193" t="s">
        <v>1132</v>
      </c>
      <c r="C638" s="5" t="s">
        <v>441</v>
      </c>
      <c r="D638" s="192">
        <v>315</v>
      </c>
      <c r="E638" s="242">
        <f t="shared" si="8"/>
        <v>341.77499999999998</v>
      </c>
      <c r="F638" s="260">
        <v>340</v>
      </c>
    </row>
    <row r="639" spans="1:6" ht="31.5" x14ac:dyDescent="0.25">
      <c r="A639" s="95">
        <v>4</v>
      </c>
      <c r="B639" s="199" t="s">
        <v>1132</v>
      </c>
      <c r="C639" s="12" t="s">
        <v>442</v>
      </c>
      <c r="D639" s="192">
        <v>315</v>
      </c>
      <c r="E639" s="242">
        <f t="shared" si="8"/>
        <v>341.77499999999998</v>
      </c>
      <c r="F639" s="260">
        <v>340</v>
      </c>
    </row>
    <row r="640" spans="1:6" ht="31.5" x14ac:dyDescent="0.25">
      <c r="A640" s="82">
        <v>5</v>
      </c>
      <c r="B640" s="193" t="s">
        <v>1132</v>
      </c>
      <c r="C640" s="5" t="s">
        <v>678</v>
      </c>
      <c r="D640" s="192">
        <v>315</v>
      </c>
      <c r="E640" s="242">
        <f t="shared" si="8"/>
        <v>341.77499999999998</v>
      </c>
      <c r="F640" s="260">
        <v>340</v>
      </c>
    </row>
    <row r="641" spans="1:6" ht="15.75" x14ac:dyDescent="0.25">
      <c r="A641" s="82">
        <v>6</v>
      </c>
      <c r="B641" s="193" t="s">
        <v>1132</v>
      </c>
      <c r="C641" s="5" t="s">
        <v>443</v>
      </c>
      <c r="D641" s="192">
        <v>415</v>
      </c>
      <c r="E641" s="242">
        <f t="shared" si="8"/>
        <v>450.27499999999998</v>
      </c>
      <c r="F641" s="260">
        <v>450</v>
      </c>
    </row>
    <row r="642" spans="1:6" ht="15.75" x14ac:dyDescent="0.25">
      <c r="A642" s="82">
        <v>7</v>
      </c>
      <c r="B642" s="193" t="s">
        <v>1132</v>
      </c>
      <c r="C642" s="5" t="s">
        <v>444</v>
      </c>
      <c r="D642" s="192">
        <v>315</v>
      </c>
      <c r="E642" s="242">
        <f t="shared" si="8"/>
        <v>341.77499999999998</v>
      </c>
      <c r="F642" s="260">
        <v>340</v>
      </c>
    </row>
    <row r="643" spans="1:6" ht="31.5" x14ac:dyDescent="0.25">
      <c r="A643" s="82">
        <v>8</v>
      </c>
      <c r="B643" s="193" t="s">
        <v>1132</v>
      </c>
      <c r="C643" s="5" t="s">
        <v>679</v>
      </c>
      <c r="D643" s="192">
        <v>415</v>
      </c>
      <c r="E643" s="242">
        <f t="shared" si="8"/>
        <v>450.27499999999998</v>
      </c>
      <c r="F643" s="260">
        <v>450</v>
      </c>
    </row>
    <row r="644" spans="1:6" ht="15.75" x14ac:dyDescent="0.25">
      <c r="A644" s="82">
        <v>9</v>
      </c>
      <c r="B644" s="193" t="s">
        <v>1132</v>
      </c>
      <c r="C644" s="5" t="s">
        <v>445</v>
      </c>
      <c r="D644" s="192">
        <v>216</v>
      </c>
      <c r="E644" s="242">
        <f t="shared" si="8"/>
        <v>234.35999999999999</v>
      </c>
      <c r="F644" s="260">
        <v>230</v>
      </c>
    </row>
    <row r="645" spans="1:6" ht="15.75" x14ac:dyDescent="0.25">
      <c r="A645" s="82">
        <v>10</v>
      </c>
      <c r="B645" s="193" t="s">
        <v>1132</v>
      </c>
      <c r="C645" s="5" t="s">
        <v>446</v>
      </c>
      <c r="D645" s="192">
        <v>415</v>
      </c>
      <c r="E645" s="242">
        <f t="shared" si="8"/>
        <v>450.27499999999998</v>
      </c>
      <c r="F645" s="260">
        <v>450</v>
      </c>
    </row>
    <row r="646" spans="1:6" ht="15.75" x14ac:dyDescent="0.25">
      <c r="A646" s="82">
        <v>11</v>
      </c>
      <c r="B646" s="193" t="s">
        <v>1132</v>
      </c>
      <c r="C646" s="13" t="s">
        <v>447</v>
      </c>
      <c r="D646" s="192">
        <v>315</v>
      </c>
      <c r="E646" s="242">
        <f t="shared" si="8"/>
        <v>341.77499999999998</v>
      </c>
      <c r="F646" s="260">
        <v>340</v>
      </c>
    </row>
    <row r="647" spans="1:6" ht="31.5" x14ac:dyDescent="0.25">
      <c r="A647" s="95">
        <v>12</v>
      </c>
      <c r="B647" s="199" t="s">
        <v>1132</v>
      </c>
      <c r="C647" s="12" t="s">
        <v>448</v>
      </c>
      <c r="D647" s="192">
        <v>415</v>
      </c>
      <c r="E647" s="242">
        <f t="shared" si="8"/>
        <v>450.27499999999998</v>
      </c>
      <c r="F647" s="260">
        <v>450</v>
      </c>
    </row>
    <row r="648" spans="1:6" ht="31.5" x14ac:dyDescent="0.25">
      <c r="A648" s="82">
        <v>13</v>
      </c>
      <c r="B648" s="193" t="s">
        <v>1132</v>
      </c>
      <c r="C648" s="12" t="s">
        <v>449</v>
      </c>
      <c r="D648" s="192">
        <v>315</v>
      </c>
      <c r="E648" s="242">
        <f t="shared" si="8"/>
        <v>341.77499999999998</v>
      </c>
      <c r="F648" s="260">
        <v>340</v>
      </c>
    </row>
    <row r="649" spans="1:6" ht="21" customHeight="1" x14ac:dyDescent="0.25">
      <c r="A649" s="82">
        <v>14</v>
      </c>
      <c r="B649" s="193" t="s">
        <v>1132</v>
      </c>
      <c r="C649" s="5" t="s">
        <v>450</v>
      </c>
      <c r="D649" s="192">
        <v>315</v>
      </c>
      <c r="E649" s="242">
        <f t="shared" si="8"/>
        <v>341.77499999999998</v>
      </c>
      <c r="F649" s="260">
        <v>340</v>
      </c>
    </row>
    <row r="650" spans="1:6" ht="21" customHeight="1" x14ac:dyDescent="0.25">
      <c r="A650" s="82">
        <v>15</v>
      </c>
      <c r="B650" s="193" t="s">
        <v>1132</v>
      </c>
      <c r="C650" s="5" t="s">
        <v>451</v>
      </c>
      <c r="D650" s="192">
        <v>315</v>
      </c>
      <c r="E650" s="242">
        <f t="shared" si="8"/>
        <v>341.77499999999998</v>
      </c>
      <c r="F650" s="260">
        <v>340</v>
      </c>
    </row>
    <row r="651" spans="1:6" ht="20.25" customHeight="1" x14ac:dyDescent="0.25">
      <c r="A651" s="82">
        <v>16</v>
      </c>
      <c r="B651" s="193" t="s">
        <v>1132</v>
      </c>
      <c r="C651" s="4" t="s">
        <v>452</v>
      </c>
      <c r="D651" s="192">
        <v>315</v>
      </c>
      <c r="E651" s="242">
        <f t="shared" ref="E651:E716" si="9">D651*1.085</f>
        <v>341.77499999999998</v>
      </c>
      <c r="F651" s="260">
        <v>340</v>
      </c>
    </row>
    <row r="652" spans="1:6" ht="22.5" customHeight="1" x14ac:dyDescent="0.25">
      <c r="A652" s="82">
        <v>17</v>
      </c>
      <c r="B652" s="193" t="s">
        <v>1132</v>
      </c>
      <c r="C652" s="30" t="s">
        <v>453</v>
      </c>
      <c r="D652" s="192">
        <v>315</v>
      </c>
      <c r="E652" s="242">
        <f t="shared" si="9"/>
        <v>341.77499999999998</v>
      </c>
      <c r="F652" s="260">
        <v>340</v>
      </c>
    </row>
    <row r="653" spans="1:6" ht="31.5" x14ac:dyDescent="0.25">
      <c r="A653" s="82">
        <v>18</v>
      </c>
      <c r="B653" s="170" t="s">
        <v>1132</v>
      </c>
      <c r="C653" s="5" t="s">
        <v>454</v>
      </c>
      <c r="D653" s="192">
        <v>930</v>
      </c>
      <c r="E653" s="242">
        <f t="shared" si="9"/>
        <v>1009.05</v>
      </c>
      <c r="F653" s="260">
        <v>1000</v>
      </c>
    </row>
    <row r="654" spans="1:6" ht="15.75" x14ac:dyDescent="0.25">
      <c r="A654" s="82">
        <v>19</v>
      </c>
      <c r="B654" s="193" t="s">
        <v>1132</v>
      </c>
      <c r="C654" s="2" t="s">
        <v>455</v>
      </c>
      <c r="D654" s="192">
        <v>1100</v>
      </c>
      <c r="E654" s="242">
        <f t="shared" si="9"/>
        <v>1193.5</v>
      </c>
      <c r="F654" s="260">
        <v>1190</v>
      </c>
    </row>
    <row r="655" spans="1:6" ht="15.75" x14ac:dyDescent="0.25">
      <c r="A655" s="82">
        <v>20</v>
      </c>
      <c r="B655" s="193" t="s">
        <v>1132</v>
      </c>
      <c r="C655" s="2" t="s">
        <v>456</v>
      </c>
      <c r="D655" s="192">
        <v>620</v>
      </c>
      <c r="E655" s="242">
        <f t="shared" si="9"/>
        <v>672.69999999999993</v>
      </c>
      <c r="F655" s="260">
        <v>670</v>
      </c>
    </row>
    <row r="656" spans="1:6" ht="31.5" x14ac:dyDescent="0.25">
      <c r="A656" s="95">
        <v>21</v>
      </c>
      <c r="B656" s="96" t="s">
        <v>1027</v>
      </c>
      <c r="C656" s="12" t="s">
        <v>457</v>
      </c>
      <c r="D656" s="192">
        <v>520</v>
      </c>
      <c r="E656" s="242">
        <f t="shared" si="9"/>
        <v>564.19999999999993</v>
      </c>
      <c r="F656" s="260">
        <v>560</v>
      </c>
    </row>
    <row r="657" spans="1:6" ht="31.5" x14ac:dyDescent="0.25">
      <c r="A657" s="95">
        <v>22</v>
      </c>
      <c r="B657" s="96" t="s">
        <v>1028</v>
      </c>
      <c r="C657" s="12" t="s">
        <v>458</v>
      </c>
      <c r="D657" s="192">
        <v>2100</v>
      </c>
      <c r="E657" s="242">
        <f t="shared" si="9"/>
        <v>2278.5</v>
      </c>
      <c r="F657" s="260">
        <v>2270</v>
      </c>
    </row>
    <row r="658" spans="1:6" ht="31.5" x14ac:dyDescent="0.25">
      <c r="A658" s="95">
        <v>23</v>
      </c>
      <c r="B658" s="96" t="s">
        <v>1029</v>
      </c>
      <c r="C658" s="12" t="s">
        <v>459</v>
      </c>
      <c r="D658" s="192">
        <v>725</v>
      </c>
      <c r="E658" s="242">
        <f t="shared" si="9"/>
        <v>786.625</v>
      </c>
      <c r="F658" s="260">
        <v>780</v>
      </c>
    </row>
    <row r="659" spans="1:6" ht="31.5" x14ac:dyDescent="0.25">
      <c r="A659" s="95">
        <v>24</v>
      </c>
      <c r="B659" s="96" t="s">
        <v>1030</v>
      </c>
      <c r="C659" s="22" t="s">
        <v>460</v>
      </c>
      <c r="D659" s="192">
        <v>2900</v>
      </c>
      <c r="E659" s="242">
        <f t="shared" si="9"/>
        <v>3146.5</v>
      </c>
      <c r="F659" s="260">
        <v>3140</v>
      </c>
    </row>
    <row r="660" spans="1:6" ht="15.75" x14ac:dyDescent="0.25">
      <c r="A660" s="82">
        <v>25</v>
      </c>
      <c r="B660" s="57" t="s">
        <v>1030</v>
      </c>
      <c r="C660" s="13" t="s">
        <v>461</v>
      </c>
      <c r="D660" s="192">
        <v>940</v>
      </c>
      <c r="E660" s="242">
        <f t="shared" si="9"/>
        <v>1019.9</v>
      </c>
      <c r="F660" s="260">
        <v>1020</v>
      </c>
    </row>
    <row r="661" spans="1:6" ht="31.5" x14ac:dyDescent="0.25">
      <c r="A661" s="95">
        <v>26</v>
      </c>
      <c r="B661" s="97" t="s">
        <v>1031</v>
      </c>
      <c r="C661" s="12" t="s">
        <v>462</v>
      </c>
      <c r="D661" s="192">
        <v>720</v>
      </c>
      <c r="E661" s="242">
        <f t="shared" si="9"/>
        <v>781.19999999999993</v>
      </c>
      <c r="F661" s="260">
        <v>780</v>
      </c>
    </row>
    <row r="662" spans="1:6" ht="47.25" x14ac:dyDescent="0.25">
      <c r="A662" s="85">
        <v>27</v>
      </c>
      <c r="B662" s="63" t="s">
        <v>1032</v>
      </c>
      <c r="C662" s="5" t="s">
        <v>463</v>
      </c>
      <c r="D662" s="192">
        <v>1095</v>
      </c>
      <c r="E662" s="242">
        <f t="shared" si="9"/>
        <v>1188.075</v>
      </c>
      <c r="F662" s="260">
        <v>1180</v>
      </c>
    </row>
    <row r="663" spans="1:6" ht="31.5" x14ac:dyDescent="0.25">
      <c r="A663" s="82">
        <v>28</v>
      </c>
      <c r="B663" s="194" t="s">
        <v>1148</v>
      </c>
      <c r="C663" s="2" t="s">
        <v>464</v>
      </c>
      <c r="D663" s="192">
        <v>860</v>
      </c>
      <c r="E663" s="242">
        <f t="shared" si="9"/>
        <v>933.1</v>
      </c>
      <c r="F663" s="260">
        <v>930</v>
      </c>
    </row>
    <row r="664" spans="1:6" ht="15.75" x14ac:dyDescent="0.25">
      <c r="A664" s="82">
        <v>29</v>
      </c>
      <c r="B664" s="193" t="s">
        <v>1149</v>
      </c>
      <c r="C664" s="16" t="s">
        <v>468</v>
      </c>
      <c r="D664" s="192">
        <v>780</v>
      </c>
      <c r="E664" s="242">
        <f t="shared" si="9"/>
        <v>846.3</v>
      </c>
      <c r="F664" s="260">
        <v>840</v>
      </c>
    </row>
    <row r="665" spans="1:6" ht="47.25" x14ac:dyDescent="0.25">
      <c r="A665" s="85">
        <v>30</v>
      </c>
      <c r="B665" s="98" t="s">
        <v>1112</v>
      </c>
      <c r="C665" s="15" t="s">
        <v>469</v>
      </c>
      <c r="D665" s="192">
        <v>2100</v>
      </c>
      <c r="E665" s="242">
        <f t="shared" si="9"/>
        <v>2278.5</v>
      </c>
      <c r="F665" s="260">
        <v>2280</v>
      </c>
    </row>
    <row r="666" spans="1:6" ht="15.75" x14ac:dyDescent="0.25">
      <c r="A666" s="82">
        <v>31</v>
      </c>
      <c r="B666" s="193" t="s">
        <v>1150</v>
      </c>
      <c r="C666" s="16" t="s">
        <v>470</v>
      </c>
      <c r="D666" s="192">
        <v>1650</v>
      </c>
      <c r="E666" s="242">
        <f t="shared" si="9"/>
        <v>1790.25</v>
      </c>
      <c r="F666" s="260">
        <v>1790</v>
      </c>
    </row>
    <row r="667" spans="1:6" ht="15.75" x14ac:dyDescent="0.25">
      <c r="A667" s="82">
        <v>32</v>
      </c>
      <c r="B667" s="193" t="s">
        <v>1150</v>
      </c>
      <c r="C667" s="16" t="s">
        <v>511</v>
      </c>
      <c r="D667" s="192">
        <v>2200</v>
      </c>
      <c r="E667" s="242">
        <f t="shared" si="9"/>
        <v>2387</v>
      </c>
      <c r="F667" s="260">
        <v>2380</v>
      </c>
    </row>
    <row r="668" spans="1:6" ht="15.75" x14ac:dyDescent="0.25">
      <c r="A668" s="82">
        <v>33</v>
      </c>
      <c r="B668" s="193" t="s">
        <v>1150</v>
      </c>
      <c r="C668" s="16" t="s">
        <v>471</v>
      </c>
      <c r="D668" s="192">
        <v>2100</v>
      </c>
      <c r="E668" s="242">
        <f t="shared" si="9"/>
        <v>2278.5</v>
      </c>
      <c r="F668" s="260">
        <v>2280</v>
      </c>
    </row>
    <row r="669" spans="1:6" ht="15.75" x14ac:dyDescent="0.25">
      <c r="A669" s="82"/>
      <c r="B669" s="234"/>
      <c r="C669" s="16"/>
      <c r="D669" s="192"/>
      <c r="E669" s="242"/>
      <c r="F669" s="260"/>
    </row>
    <row r="670" spans="1:6" ht="15.75" x14ac:dyDescent="0.25">
      <c r="A670" s="88"/>
      <c r="B670" s="71"/>
      <c r="C670" s="37" t="s">
        <v>596</v>
      </c>
      <c r="D670" s="192"/>
      <c r="E670" s="242">
        <f t="shared" si="9"/>
        <v>0</v>
      </c>
      <c r="F670" s="260"/>
    </row>
    <row r="671" spans="1:6" ht="31.5" x14ac:dyDescent="0.25">
      <c r="A671" s="88">
        <v>1</v>
      </c>
      <c r="B671" s="98" t="s">
        <v>1111</v>
      </c>
      <c r="C671" s="104" t="s">
        <v>1110</v>
      </c>
      <c r="D671" s="200">
        <v>192</v>
      </c>
      <c r="E671" s="242">
        <f t="shared" si="9"/>
        <v>208.32</v>
      </c>
      <c r="F671" s="260">
        <v>192</v>
      </c>
    </row>
    <row r="672" spans="1:6" ht="31.5" x14ac:dyDescent="0.25">
      <c r="A672" s="88"/>
      <c r="B672" s="98" t="s">
        <v>1112</v>
      </c>
      <c r="C672" s="104" t="s">
        <v>1113</v>
      </c>
      <c r="D672" s="200">
        <v>787</v>
      </c>
      <c r="E672" s="242">
        <f t="shared" si="9"/>
        <v>853.89499999999998</v>
      </c>
      <c r="F672" s="260">
        <v>787</v>
      </c>
    </row>
    <row r="673" spans="1:6" ht="31.5" x14ac:dyDescent="0.25">
      <c r="A673" s="88">
        <v>2</v>
      </c>
      <c r="B673" s="170" t="s">
        <v>1146</v>
      </c>
      <c r="C673" s="104" t="s">
        <v>594</v>
      </c>
      <c r="D673" s="200">
        <v>1400</v>
      </c>
      <c r="E673" s="242">
        <f t="shared" si="9"/>
        <v>1519</v>
      </c>
      <c r="F673" s="260">
        <v>1400</v>
      </c>
    </row>
    <row r="674" spans="1:6" ht="15.75" x14ac:dyDescent="0.25">
      <c r="A674" s="88">
        <v>3</v>
      </c>
      <c r="B674" s="193" t="s">
        <v>1146</v>
      </c>
      <c r="C674" s="38" t="s">
        <v>1136</v>
      </c>
      <c r="D674" s="201">
        <v>354</v>
      </c>
      <c r="E674" s="242">
        <f t="shared" si="9"/>
        <v>384.09</v>
      </c>
      <c r="F674" s="260">
        <v>354</v>
      </c>
    </row>
    <row r="675" spans="1:6" ht="15.75" x14ac:dyDescent="0.25">
      <c r="A675" s="88">
        <v>4</v>
      </c>
      <c r="B675" s="193" t="s">
        <v>1146</v>
      </c>
      <c r="C675" s="38" t="s">
        <v>595</v>
      </c>
      <c r="D675" s="201">
        <v>354</v>
      </c>
      <c r="E675" s="242">
        <f t="shared" si="9"/>
        <v>384.09</v>
      </c>
      <c r="F675" s="260">
        <v>354</v>
      </c>
    </row>
    <row r="676" spans="1:6" ht="15.75" x14ac:dyDescent="0.25">
      <c r="A676" s="88">
        <v>5</v>
      </c>
      <c r="B676" s="194" t="s">
        <v>1144</v>
      </c>
      <c r="C676" s="301" t="s">
        <v>1145</v>
      </c>
      <c r="D676" s="201">
        <v>91</v>
      </c>
      <c r="E676" s="242">
        <f t="shared" si="9"/>
        <v>98.734999999999999</v>
      </c>
      <c r="F676" s="260">
        <v>91</v>
      </c>
    </row>
    <row r="677" spans="1:6" ht="15.75" x14ac:dyDescent="0.25">
      <c r="A677" s="82"/>
      <c r="B677" s="54"/>
      <c r="C677" s="26" t="s">
        <v>515</v>
      </c>
      <c r="D677" s="192"/>
      <c r="E677" s="242">
        <f t="shared" si="9"/>
        <v>0</v>
      </c>
      <c r="F677" s="260"/>
    </row>
    <row r="678" spans="1:6" ht="20.25" customHeight="1" x14ac:dyDescent="0.25">
      <c r="A678" s="82">
        <v>6</v>
      </c>
      <c r="B678" s="193" t="s">
        <v>1147</v>
      </c>
      <c r="C678" s="16" t="s">
        <v>512</v>
      </c>
      <c r="D678" s="192">
        <v>2750</v>
      </c>
      <c r="E678" s="242">
        <f t="shared" si="9"/>
        <v>2983.75</v>
      </c>
      <c r="F678" s="260">
        <v>2900</v>
      </c>
    </row>
    <row r="679" spans="1:6" ht="31.5" x14ac:dyDescent="0.25">
      <c r="A679" s="82">
        <v>7</v>
      </c>
      <c r="B679" s="193" t="s">
        <v>1147</v>
      </c>
      <c r="C679" s="16" t="s">
        <v>513</v>
      </c>
      <c r="D679" s="192">
        <v>2675</v>
      </c>
      <c r="E679" s="242">
        <f t="shared" si="9"/>
        <v>2902.375</v>
      </c>
      <c r="F679" s="260">
        <v>2900</v>
      </c>
    </row>
    <row r="680" spans="1:6" ht="17.25" customHeight="1" x14ac:dyDescent="0.25">
      <c r="A680" s="82">
        <v>8</v>
      </c>
      <c r="B680" s="193" t="s">
        <v>1147</v>
      </c>
      <c r="C680" s="16" t="s">
        <v>514</v>
      </c>
      <c r="D680" s="192">
        <v>2600</v>
      </c>
      <c r="E680" s="242">
        <f t="shared" si="9"/>
        <v>2821</v>
      </c>
      <c r="F680" s="260">
        <v>2800</v>
      </c>
    </row>
    <row r="681" spans="1:6" ht="22.5" customHeight="1" x14ac:dyDescent="0.25">
      <c r="A681" s="82">
        <v>9</v>
      </c>
      <c r="B681" s="193" t="s">
        <v>1147</v>
      </c>
      <c r="C681" s="15" t="s">
        <v>465</v>
      </c>
      <c r="D681" s="192">
        <v>2650</v>
      </c>
      <c r="E681" s="242">
        <f t="shared" si="9"/>
        <v>2875.25</v>
      </c>
      <c r="F681" s="260">
        <v>2800</v>
      </c>
    </row>
    <row r="682" spans="1:6" ht="15.75" x14ac:dyDescent="0.25">
      <c r="A682" s="82">
        <v>10</v>
      </c>
      <c r="B682" s="193" t="s">
        <v>1147</v>
      </c>
      <c r="C682" s="15" t="s">
        <v>466</v>
      </c>
      <c r="D682" s="192">
        <v>2650</v>
      </c>
      <c r="E682" s="242">
        <f t="shared" si="9"/>
        <v>2875.25</v>
      </c>
      <c r="F682" s="260">
        <v>2800</v>
      </c>
    </row>
    <row r="683" spans="1:6" ht="31.5" x14ac:dyDescent="0.25">
      <c r="A683" s="82">
        <v>11</v>
      </c>
      <c r="B683" s="193" t="s">
        <v>1147</v>
      </c>
      <c r="C683" s="15" t="s">
        <v>467</v>
      </c>
      <c r="D683" s="192">
        <v>2650</v>
      </c>
      <c r="E683" s="242">
        <f t="shared" si="9"/>
        <v>2875.25</v>
      </c>
      <c r="F683" s="260">
        <v>2800</v>
      </c>
    </row>
    <row r="684" spans="1:6" ht="16.5" thickBot="1" x14ac:dyDescent="0.3">
      <c r="A684" s="99"/>
      <c r="B684" s="194"/>
      <c r="C684" s="101"/>
      <c r="D684" s="203"/>
      <c r="E684" s="242">
        <f t="shared" si="9"/>
        <v>0</v>
      </c>
      <c r="F684" s="262"/>
    </row>
    <row r="685" spans="1:6" ht="16.5" thickBot="1" x14ac:dyDescent="0.3">
      <c r="A685" s="81" t="s">
        <v>485</v>
      </c>
      <c r="B685" s="52"/>
      <c r="C685" s="42" t="s">
        <v>473</v>
      </c>
      <c r="D685" s="196"/>
      <c r="E685" s="258">
        <f t="shared" si="9"/>
        <v>0</v>
      </c>
      <c r="F685" s="263"/>
    </row>
    <row r="686" spans="1:6" ht="31.5" x14ac:dyDescent="0.25">
      <c r="A686" s="83">
        <v>1</v>
      </c>
      <c r="B686" s="56" t="s">
        <v>1033</v>
      </c>
      <c r="C686" s="9" t="s">
        <v>474</v>
      </c>
      <c r="D686" s="198">
        <v>1200</v>
      </c>
      <c r="E686" s="242">
        <f t="shared" si="9"/>
        <v>1302</v>
      </c>
      <c r="F686" s="264">
        <v>1300</v>
      </c>
    </row>
    <row r="687" spans="1:6" ht="31.5" x14ac:dyDescent="0.25">
      <c r="A687" s="82">
        <v>2</v>
      </c>
      <c r="B687" s="97" t="s">
        <v>1033</v>
      </c>
      <c r="C687" s="13" t="s">
        <v>475</v>
      </c>
      <c r="D687" s="192">
        <v>2000</v>
      </c>
      <c r="E687" s="242">
        <f t="shared" si="9"/>
        <v>2170</v>
      </c>
      <c r="F687" s="260">
        <v>2170</v>
      </c>
    </row>
    <row r="688" spans="1:6" ht="15.75" x14ac:dyDescent="0.25">
      <c r="A688" s="82">
        <v>3</v>
      </c>
      <c r="B688" s="97" t="s">
        <v>1034</v>
      </c>
      <c r="C688" s="13" t="s">
        <v>476</v>
      </c>
      <c r="D688" s="192">
        <v>930</v>
      </c>
      <c r="E688" s="242">
        <f t="shared" si="9"/>
        <v>1009.05</v>
      </c>
      <c r="F688" s="260">
        <v>1000</v>
      </c>
    </row>
    <row r="689" spans="1:6" ht="31.5" x14ac:dyDescent="0.25">
      <c r="A689" s="82">
        <v>4</v>
      </c>
      <c r="B689" s="96" t="s">
        <v>1035</v>
      </c>
      <c r="C689" s="39" t="s">
        <v>592</v>
      </c>
      <c r="D689" s="192">
        <v>320</v>
      </c>
      <c r="E689" s="242">
        <f t="shared" si="9"/>
        <v>347.2</v>
      </c>
      <c r="F689" s="260">
        <v>345</v>
      </c>
    </row>
    <row r="690" spans="1:6" ht="31.5" x14ac:dyDescent="0.25">
      <c r="A690" s="95">
        <v>5</v>
      </c>
      <c r="B690" s="96" t="s">
        <v>1107</v>
      </c>
      <c r="C690" s="2" t="s">
        <v>477</v>
      </c>
      <c r="D690" s="212">
        <v>800</v>
      </c>
      <c r="E690" s="242">
        <f t="shared" si="9"/>
        <v>868</v>
      </c>
      <c r="F690" s="260">
        <v>865</v>
      </c>
    </row>
    <row r="691" spans="1:6" ht="31.5" x14ac:dyDescent="0.25">
      <c r="A691" s="85">
        <v>6</v>
      </c>
      <c r="B691" s="131" t="s">
        <v>1036</v>
      </c>
      <c r="C691" s="9" t="s">
        <v>593</v>
      </c>
      <c r="D691" s="163">
        <v>780</v>
      </c>
      <c r="E691" s="242">
        <f t="shared" si="9"/>
        <v>846.3</v>
      </c>
      <c r="F691" s="260">
        <v>840</v>
      </c>
    </row>
    <row r="692" spans="1:6" ht="31.5" x14ac:dyDescent="0.25">
      <c r="A692" s="85">
        <v>7</v>
      </c>
      <c r="B692" s="63" t="s">
        <v>1037</v>
      </c>
      <c r="C692" s="5" t="s">
        <v>478</v>
      </c>
      <c r="D692" s="163">
        <v>790</v>
      </c>
      <c r="E692" s="242">
        <f t="shared" si="9"/>
        <v>857.15</v>
      </c>
      <c r="F692" s="260">
        <v>850</v>
      </c>
    </row>
    <row r="693" spans="1:6" ht="31.5" x14ac:dyDescent="0.25">
      <c r="A693" s="85">
        <v>8</v>
      </c>
      <c r="B693" s="63" t="s">
        <v>1038</v>
      </c>
      <c r="C693" s="5" t="s">
        <v>479</v>
      </c>
      <c r="D693" s="163">
        <v>215</v>
      </c>
      <c r="E693" s="242">
        <f t="shared" si="9"/>
        <v>233.27500000000001</v>
      </c>
      <c r="F693" s="260">
        <v>230</v>
      </c>
    </row>
    <row r="694" spans="1:6" ht="31.5" x14ac:dyDescent="0.25">
      <c r="A694" s="85">
        <v>9</v>
      </c>
      <c r="B694" s="63" t="s">
        <v>1039</v>
      </c>
      <c r="C694" s="5" t="s">
        <v>480</v>
      </c>
      <c r="D694" s="163">
        <v>690</v>
      </c>
      <c r="E694" s="242">
        <f t="shared" si="9"/>
        <v>748.65</v>
      </c>
      <c r="F694" s="260">
        <v>750</v>
      </c>
    </row>
    <row r="695" spans="1:6" ht="47.25" x14ac:dyDescent="0.25">
      <c r="A695" s="85">
        <v>10</v>
      </c>
      <c r="B695" s="63" t="s">
        <v>1040</v>
      </c>
      <c r="C695" s="5" t="s">
        <v>481</v>
      </c>
      <c r="D695" s="163">
        <v>430</v>
      </c>
      <c r="E695" s="242">
        <f t="shared" si="9"/>
        <v>466.55</v>
      </c>
      <c r="F695" s="260">
        <v>465</v>
      </c>
    </row>
    <row r="696" spans="1:6" ht="15.75" x14ac:dyDescent="0.25">
      <c r="A696" s="82">
        <v>11</v>
      </c>
      <c r="B696" s="204" t="s">
        <v>1108</v>
      </c>
      <c r="C696" s="3" t="s">
        <v>482</v>
      </c>
      <c r="D696" s="192">
        <v>210</v>
      </c>
      <c r="E696" s="242">
        <f t="shared" si="9"/>
        <v>227.85</v>
      </c>
      <c r="F696" s="260">
        <v>225</v>
      </c>
    </row>
    <row r="697" spans="1:6" ht="31.5" x14ac:dyDescent="0.25">
      <c r="A697" s="85">
        <v>12</v>
      </c>
      <c r="B697" s="132" t="s">
        <v>1021</v>
      </c>
      <c r="C697" s="31" t="s">
        <v>483</v>
      </c>
      <c r="D697" s="163">
        <v>775</v>
      </c>
      <c r="E697" s="242">
        <f t="shared" si="9"/>
        <v>840.875</v>
      </c>
      <c r="F697" s="260">
        <v>840</v>
      </c>
    </row>
    <row r="698" spans="1:6" ht="31.5" x14ac:dyDescent="0.25">
      <c r="A698" s="82">
        <v>13</v>
      </c>
      <c r="B698" s="96" t="s">
        <v>1041</v>
      </c>
      <c r="C698" s="3" t="s">
        <v>484</v>
      </c>
      <c r="D698" s="192">
        <v>1400</v>
      </c>
      <c r="E698" s="242">
        <f t="shared" si="9"/>
        <v>1519</v>
      </c>
      <c r="F698" s="260">
        <v>1500</v>
      </c>
    </row>
    <row r="699" spans="1:6" ht="31.5" x14ac:dyDescent="0.25">
      <c r="A699" s="82">
        <v>14</v>
      </c>
      <c r="B699" s="96" t="s">
        <v>1109</v>
      </c>
      <c r="C699" s="2" t="s">
        <v>597</v>
      </c>
      <c r="D699" s="192">
        <v>810</v>
      </c>
      <c r="E699" s="242">
        <f t="shared" si="9"/>
        <v>878.85</v>
      </c>
      <c r="F699" s="260">
        <v>870</v>
      </c>
    </row>
    <row r="700" spans="1:6" ht="16.5" thickBot="1" x14ac:dyDescent="0.3">
      <c r="A700" s="82"/>
      <c r="B700" s="97"/>
      <c r="C700" s="119"/>
      <c r="D700" s="195"/>
      <c r="E700" s="242">
        <f t="shared" si="9"/>
        <v>0</v>
      </c>
      <c r="F700" s="262"/>
    </row>
    <row r="701" spans="1:6" ht="16.5" thickBot="1" x14ac:dyDescent="0.3">
      <c r="A701" s="72" t="s">
        <v>486</v>
      </c>
      <c r="B701" s="266"/>
      <c r="C701" s="42" t="s">
        <v>585</v>
      </c>
      <c r="D701" s="196"/>
      <c r="E701" s="258">
        <f t="shared" si="9"/>
        <v>0</v>
      </c>
      <c r="F701" s="263"/>
    </row>
    <row r="702" spans="1:6" ht="48.75" thickBot="1" x14ac:dyDescent="0.3">
      <c r="A702" s="259">
        <v>1</v>
      </c>
      <c r="B702" s="267"/>
      <c r="C702" s="34" t="s">
        <v>586</v>
      </c>
      <c r="D702" s="268" t="s">
        <v>682</v>
      </c>
      <c r="E702" s="242"/>
      <c r="F702" s="268" t="s">
        <v>682</v>
      </c>
    </row>
    <row r="703" spans="1:6" ht="16.5" thickBot="1" x14ac:dyDescent="0.3">
      <c r="A703" s="269" t="s">
        <v>500</v>
      </c>
      <c r="B703" s="270"/>
      <c r="C703" s="42" t="s">
        <v>587</v>
      </c>
      <c r="D703" s="196"/>
      <c r="E703" s="258"/>
      <c r="F703" s="263"/>
    </row>
    <row r="704" spans="1:6" ht="48" x14ac:dyDescent="0.25">
      <c r="A704" s="136">
        <v>1</v>
      </c>
      <c r="B704" s="307"/>
      <c r="C704" s="308" t="s">
        <v>586</v>
      </c>
      <c r="D704" s="309" t="s">
        <v>682</v>
      </c>
      <c r="E704" s="310"/>
      <c r="F704" s="309" t="s">
        <v>682</v>
      </c>
    </row>
    <row r="705" spans="1:6" ht="16.5" thickBot="1" x14ac:dyDescent="0.3">
      <c r="A705" s="140"/>
      <c r="B705" s="306"/>
      <c r="C705" s="34"/>
      <c r="D705" s="268"/>
      <c r="E705" s="242"/>
      <c r="F705" s="305"/>
    </row>
    <row r="706" spans="1:6" ht="16.5" thickBot="1" x14ac:dyDescent="0.3">
      <c r="A706" s="74" t="s">
        <v>530</v>
      </c>
      <c r="B706" s="113"/>
      <c r="C706" s="42" t="s">
        <v>487</v>
      </c>
      <c r="D706" s="196"/>
      <c r="E706" s="258">
        <f t="shared" si="9"/>
        <v>0</v>
      </c>
      <c r="F706" s="263"/>
    </row>
    <row r="707" spans="1:6" ht="15.75" x14ac:dyDescent="0.25">
      <c r="A707" s="82">
        <v>1</v>
      </c>
      <c r="B707" s="271" t="s">
        <v>1094</v>
      </c>
      <c r="C707" s="11" t="s">
        <v>488</v>
      </c>
      <c r="D707" s="198">
        <v>8500</v>
      </c>
      <c r="E707" s="242">
        <f t="shared" si="9"/>
        <v>9222.5</v>
      </c>
      <c r="F707" s="264">
        <v>9200</v>
      </c>
    </row>
    <row r="708" spans="1:6" ht="15.75" x14ac:dyDescent="0.25">
      <c r="A708" s="82">
        <v>3</v>
      </c>
      <c r="B708" s="78" t="s">
        <v>1095</v>
      </c>
      <c r="C708" s="2" t="s">
        <v>489</v>
      </c>
      <c r="D708" s="192">
        <v>280</v>
      </c>
      <c r="E708" s="242">
        <f t="shared" si="9"/>
        <v>303.8</v>
      </c>
      <c r="F708" s="260">
        <v>300</v>
      </c>
    </row>
    <row r="709" spans="1:6" ht="15.75" x14ac:dyDescent="0.25">
      <c r="A709" s="82">
        <v>4</v>
      </c>
      <c r="B709" s="78" t="s">
        <v>1098</v>
      </c>
      <c r="C709" s="2" t="s">
        <v>490</v>
      </c>
      <c r="D709" s="192">
        <v>280</v>
      </c>
      <c r="E709" s="242">
        <f t="shared" si="9"/>
        <v>303.8</v>
      </c>
      <c r="F709" s="260">
        <v>300</v>
      </c>
    </row>
    <row r="710" spans="1:6" ht="15.75" x14ac:dyDescent="0.25">
      <c r="A710" s="82">
        <v>5</v>
      </c>
      <c r="B710" s="78" t="s">
        <v>1096</v>
      </c>
      <c r="C710" s="2" t="s">
        <v>491</v>
      </c>
      <c r="D710" s="192">
        <v>280</v>
      </c>
      <c r="E710" s="242">
        <f t="shared" si="9"/>
        <v>303.8</v>
      </c>
      <c r="F710" s="260">
        <v>300</v>
      </c>
    </row>
    <row r="711" spans="1:6" ht="15.75" x14ac:dyDescent="0.25">
      <c r="A711" s="82">
        <v>6</v>
      </c>
      <c r="B711" s="78" t="s">
        <v>1097</v>
      </c>
      <c r="C711" s="11" t="s">
        <v>492</v>
      </c>
      <c r="D711" s="192">
        <v>360</v>
      </c>
      <c r="E711" s="242">
        <f t="shared" si="9"/>
        <v>390.59999999999997</v>
      </c>
      <c r="F711" s="260">
        <v>390</v>
      </c>
    </row>
    <row r="712" spans="1:6" ht="31.5" x14ac:dyDescent="0.25">
      <c r="A712" s="85">
        <v>7</v>
      </c>
      <c r="B712" s="173" t="s">
        <v>1099</v>
      </c>
      <c r="C712" s="3" t="s">
        <v>493</v>
      </c>
      <c r="D712" s="192">
        <v>850</v>
      </c>
      <c r="E712" s="242">
        <f t="shared" si="9"/>
        <v>922.25</v>
      </c>
      <c r="F712" s="260">
        <v>920</v>
      </c>
    </row>
    <row r="713" spans="1:6" ht="15.75" x14ac:dyDescent="0.25">
      <c r="A713" s="82">
        <v>8</v>
      </c>
      <c r="B713" s="78" t="s">
        <v>1100</v>
      </c>
      <c r="C713" s="12" t="s">
        <v>494</v>
      </c>
      <c r="D713" s="192">
        <v>85</v>
      </c>
      <c r="E713" s="242">
        <f t="shared" si="9"/>
        <v>92.224999999999994</v>
      </c>
      <c r="F713" s="260">
        <v>90</v>
      </c>
    </row>
    <row r="714" spans="1:6" ht="21" customHeight="1" x14ac:dyDescent="0.25">
      <c r="A714" s="82">
        <v>9</v>
      </c>
      <c r="B714" s="78" t="s">
        <v>1101</v>
      </c>
      <c r="C714" s="2" t="s">
        <v>495</v>
      </c>
      <c r="D714" s="192">
        <v>135</v>
      </c>
      <c r="E714" s="242">
        <f t="shared" si="9"/>
        <v>146.47499999999999</v>
      </c>
      <c r="F714" s="260">
        <v>145</v>
      </c>
    </row>
    <row r="715" spans="1:6" ht="15.75" x14ac:dyDescent="0.25">
      <c r="A715" s="82">
        <v>10</v>
      </c>
      <c r="B715" s="78" t="s">
        <v>1102</v>
      </c>
      <c r="C715" s="12" t="s">
        <v>496</v>
      </c>
      <c r="D715" s="192">
        <v>59</v>
      </c>
      <c r="E715" s="242">
        <f t="shared" si="9"/>
        <v>64.015000000000001</v>
      </c>
      <c r="F715" s="260">
        <v>65</v>
      </c>
    </row>
    <row r="716" spans="1:6" ht="18" customHeight="1" x14ac:dyDescent="0.25">
      <c r="A716" s="82">
        <v>11</v>
      </c>
      <c r="B716" s="78" t="s">
        <v>1103</v>
      </c>
      <c r="C716" s="2" t="s">
        <v>497</v>
      </c>
      <c r="D716" s="192">
        <v>160</v>
      </c>
      <c r="E716" s="242">
        <f t="shared" si="9"/>
        <v>173.6</v>
      </c>
      <c r="F716" s="260">
        <v>170</v>
      </c>
    </row>
    <row r="717" spans="1:6" ht="16.5" customHeight="1" x14ac:dyDescent="0.25">
      <c r="A717" s="82">
        <v>12</v>
      </c>
      <c r="B717" s="78" t="s">
        <v>1104</v>
      </c>
      <c r="C717" s="12" t="s">
        <v>498</v>
      </c>
      <c r="D717" s="192">
        <v>4060</v>
      </c>
      <c r="E717" s="242">
        <f t="shared" ref="E717:E743" si="10">D717*1.085</f>
        <v>4405.0999999999995</v>
      </c>
      <c r="F717" s="260">
        <v>4400</v>
      </c>
    </row>
    <row r="718" spans="1:6" ht="15.75" x14ac:dyDescent="0.25">
      <c r="A718" s="82">
        <v>13</v>
      </c>
      <c r="B718" s="78" t="s">
        <v>1105</v>
      </c>
      <c r="C718" s="2" t="s">
        <v>499</v>
      </c>
      <c r="D718" s="192">
        <v>970</v>
      </c>
      <c r="E718" s="242">
        <f t="shared" si="10"/>
        <v>1052.45</v>
      </c>
      <c r="F718" s="260">
        <v>1050</v>
      </c>
    </row>
    <row r="719" spans="1:6" ht="15.75" x14ac:dyDescent="0.25">
      <c r="A719" s="82">
        <v>14</v>
      </c>
      <c r="B719" s="78" t="s">
        <v>1106</v>
      </c>
      <c r="C719" s="12" t="s">
        <v>557</v>
      </c>
      <c r="D719" s="192">
        <v>350</v>
      </c>
      <c r="E719" s="242">
        <f t="shared" si="10"/>
        <v>379.75</v>
      </c>
      <c r="F719" s="260">
        <v>380</v>
      </c>
    </row>
    <row r="720" spans="1:6" ht="16.5" thickBot="1" x14ac:dyDescent="0.3">
      <c r="A720" s="99"/>
      <c r="B720" s="302"/>
      <c r="C720" s="303"/>
      <c r="D720" s="304"/>
      <c r="E720" s="242"/>
      <c r="F720" s="305"/>
    </row>
    <row r="721" spans="1:6" ht="16.5" thickBot="1" x14ac:dyDescent="0.3">
      <c r="A721" s="115" t="s">
        <v>588</v>
      </c>
      <c r="B721" s="116"/>
      <c r="C721" s="117" t="s">
        <v>501</v>
      </c>
      <c r="D721" s="196"/>
      <c r="E721" s="258">
        <f t="shared" si="10"/>
        <v>0</v>
      </c>
      <c r="F721" s="263"/>
    </row>
    <row r="722" spans="1:6" ht="15.75" x14ac:dyDescent="0.25">
      <c r="A722" s="80">
        <v>1</v>
      </c>
      <c r="B722" s="271" t="s">
        <v>804</v>
      </c>
      <c r="C722" s="9" t="s">
        <v>78</v>
      </c>
      <c r="D722" s="198">
        <v>285</v>
      </c>
      <c r="E722" s="242">
        <f t="shared" si="10"/>
        <v>309.22499999999997</v>
      </c>
      <c r="F722" s="264">
        <v>300</v>
      </c>
    </row>
    <row r="723" spans="1:6" ht="15.75" x14ac:dyDescent="0.25">
      <c r="A723" s="62">
        <v>2</v>
      </c>
      <c r="B723" s="206" t="s">
        <v>812</v>
      </c>
      <c r="C723" s="5" t="s">
        <v>87</v>
      </c>
      <c r="D723" s="192">
        <v>295</v>
      </c>
      <c r="E723" s="242">
        <f t="shared" si="10"/>
        <v>320.07499999999999</v>
      </c>
      <c r="F723" s="260">
        <v>320</v>
      </c>
    </row>
    <row r="724" spans="1:6" ht="15.75" x14ac:dyDescent="0.25">
      <c r="A724" s="62">
        <v>3</v>
      </c>
      <c r="B724" s="65" t="s">
        <v>1042</v>
      </c>
      <c r="C724" s="13" t="s">
        <v>100</v>
      </c>
      <c r="D724" s="192">
        <v>480</v>
      </c>
      <c r="E724" s="242">
        <f t="shared" si="10"/>
        <v>520.79999999999995</v>
      </c>
      <c r="F724" s="260">
        <v>520</v>
      </c>
    </row>
    <row r="725" spans="1:6" ht="18" customHeight="1" x14ac:dyDescent="0.25">
      <c r="A725" s="62">
        <v>4</v>
      </c>
      <c r="B725" s="194" t="s">
        <v>819</v>
      </c>
      <c r="C725" s="40" t="s">
        <v>101</v>
      </c>
      <c r="D725" s="192">
        <v>480</v>
      </c>
      <c r="E725" s="242">
        <f t="shared" si="10"/>
        <v>520.79999999999995</v>
      </c>
      <c r="F725" s="260">
        <v>520</v>
      </c>
    </row>
    <row r="726" spans="1:6" ht="15.75" x14ac:dyDescent="0.25">
      <c r="A726" s="62">
        <v>5</v>
      </c>
      <c r="B726" s="51" t="s">
        <v>822</v>
      </c>
      <c r="C726" s="12" t="s">
        <v>103</v>
      </c>
      <c r="D726" s="192">
        <v>210</v>
      </c>
      <c r="E726" s="242">
        <f t="shared" si="10"/>
        <v>227.85</v>
      </c>
      <c r="F726" s="260">
        <v>220</v>
      </c>
    </row>
    <row r="727" spans="1:6" ht="15.75" x14ac:dyDescent="0.25">
      <c r="A727" s="62">
        <v>6</v>
      </c>
      <c r="B727" s="51" t="s">
        <v>824</v>
      </c>
      <c r="C727" s="5" t="s">
        <v>105</v>
      </c>
      <c r="D727" s="192">
        <v>210</v>
      </c>
      <c r="E727" s="242">
        <f t="shared" si="10"/>
        <v>227.85</v>
      </c>
      <c r="F727" s="260">
        <v>220</v>
      </c>
    </row>
    <row r="728" spans="1:6" ht="15.75" x14ac:dyDescent="0.25">
      <c r="A728" s="62">
        <v>7</v>
      </c>
      <c r="B728" s="51" t="s">
        <v>825</v>
      </c>
      <c r="C728" s="12" t="s">
        <v>106</v>
      </c>
      <c r="D728" s="192">
        <v>375</v>
      </c>
      <c r="E728" s="242">
        <f t="shared" si="10"/>
        <v>406.875</v>
      </c>
      <c r="F728" s="260">
        <v>400</v>
      </c>
    </row>
    <row r="729" spans="1:6" ht="15.75" x14ac:dyDescent="0.25">
      <c r="A729" s="62">
        <v>8</v>
      </c>
      <c r="B729" s="51" t="s">
        <v>826</v>
      </c>
      <c r="C729" s="5" t="s">
        <v>107</v>
      </c>
      <c r="D729" s="192">
        <v>375</v>
      </c>
      <c r="E729" s="242">
        <f t="shared" si="10"/>
        <v>406.875</v>
      </c>
      <c r="F729" s="260">
        <v>400</v>
      </c>
    </row>
    <row r="730" spans="1:6" ht="15.75" x14ac:dyDescent="0.25">
      <c r="A730" s="62">
        <v>9</v>
      </c>
      <c r="B730" s="51" t="s">
        <v>827</v>
      </c>
      <c r="C730" s="5" t="s">
        <v>108</v>
      </c>
      <c r="D730" s="192">
        <v>285</v>
      </c>
      <c r="E730" s="242">
        <f t="shared" si="10"/>
        <v>309.22499999999997</v>
      </c>
      <c r="F730" s="260">
        <v>300</v>
      </c>
    </row>
    <row r="731" spans="1:6" ht="15.75" x14ac:dyDescent="0.25">
      <c r="A731" s="62">
        <v>10</v>
      </c>
      <c r="B731" s="51" t="s">
        <v>1043</v>
      </c>
      <c r="C731" s="5" t="s">
        <v>502</v>
      </c>
      <c r="D731" s="192">
        <v>285</v>
      </c>
      <c r="E731" s="242">
        <f t="shared" si="10"/>
        <v>309.22499999999997</v>
      </c>
      <c r="F731" s="260">
        <v>300</v>
      </c>
    </row>
    <row r="732" spans="1:6" ht="15.75" x14ac:dyDescent="0.25">
      <c r="A732" s="62">
        <v>11</v>
      </c>
      <c r="B732" s="51" t="s">
        <v>1044</v>
      </c>
      <c r="C732" s="5" t="s">
        <v>503</v>
      </c>
      <c r="D732" s="192">
        <v>285</v>
      </c>
      <c r="E732" s="242">
        <f t="shared" si="10"/>
        <v>309.22499999999997</v>
      </c>
      <c r="F732" s="260">
        <v>300</v>
      </c>
    </row>
    <row r="733" spans="1:6" ht="15.75" x14ac:dyDescent="0.25">
      <c r="A733" s="62">
        <v>12</v>
      </c>
      <c r="B733" s="51" t="s">
        <v>1045</v>
      </c>
      <c r="C733" s="5" t="s">
        <v>504</v>
      </c>
      <c r="D733" s="192">
        <v>285</v>
      </c>
      <c r="E733" s="242">
        <f t="shared" si="10"/>
        <v>309.22499999999997</v>
      </c>
      <c r="F733" s="260">
        <v>300</v>
      </c>
    </row>
    <row r="734" spans="1:6" ht="15.75" x14ac:dyDescent="0.25">
      <c r="A734" s="62">
        <v>13</v>
      </c>
      <c r="B734" s="51" t="s">
        <v>1046</v>
      </c>
      <c r="C734" s="5" t="s">
        <v>505</v>
      </c>
      <c r="D734" s="192">
        <v>285</v>
      </c>
      <c r="E734" s="242">
        <f t="shared" si="10"/>
        <v>309.22499999999997</v>
      </c>
      <c r="F734" s="260">
        <v>300</v>
      </c>
    </row>
    <row r="735" spans="1:6" ht="15.75" x14ac:dyDescent="0.25">
      <c r="A735" s="62">
        <v>14</v>
      </c>
      <c r="B735" s="51" t="s">
        <v>834</v>
      </c>
      <c r="C735" s="5" t="s">
        <v>110</v>
      </c>
      <c r="D735" s="192">
        <v>285</v>
      </c>
      <c r="E735" s="242">
        <f t="shared" si="10"/>
        <v>309.22499999999997</v>
      </c>
      <c r="F735" s="260">
        <v>300</v>
      </c>
    </row>
    <row r="736" spans="1:6" ht="15.75" x14ac:dyDescent="0.25">
      <c r="A736" s="62">
        <v>15</v>
      </c>
      <c r="B736" s="51" t="s">
        <v>833</v>
      </c>
      <c r="C736" s="5" t="s">
        <v>111</v>
      </c>
      <c r="D736" s="192">
        <v>375</v>
      </c>
      <c r="E736" s="242">
        <f t="shared" si="10"/>
        <v>406.875</v>
      </c>
      <c r="F736" s="260">
        <v>400</v>
      </c>
    </row>
    <row r="737" spans="1:6" ht="15.75" x14ac:dyDescent="0.25">
      <c r="A737" s="62">
        <v>16</v>
      </c>
      <c r="B737" s="51" t="s">
        <v>832</v>
      </c>
      <c r="C737" s="5" t="s">
        <v>112</v>
      </c>
      <c r="D737" s="192">
        <v>470</v>
      </c>
      <c r="E737" s="242">
        <f t="shared" si="10"/>
        <v>509.95</v>
      </c>
      <c r="F737" s="260">
        <v>510</v>
      </c>
    </row>
    <row r="738" spans="1:6" ht="15.75" x14ac:dyDescent="0.25">
      <c r="A738" s="62">
        <v>17</v>
      </c>
      <c r="B738" s="51" t="s">
        <v>831</v>
      </c>
      <c r="C738" s="5" t="s">
        <v>113</v>
      </c>
      <c r="D738" s="192">
        <v>285</v>
      </c>
      <c r="E738" s="242">
        <f t="shared" si="10"/>
        <v>309.22499999999997</v>
      </c>
      <c r="F738" s="260">
        <v>300</v>
      </c>
    </row>
    <row r="739" spans="1:6" ht="15.75" x14ac:dyDescent="0.25">
      <c r="A739" s="62">
        <v>18</v>
      </c>
      <c r="B739" s="51" t="s">
        <v>1047</v>
      </c>
      <c r="C739" s="12" t="s">
        <v>114</v>
      </c>
      <c r="D739" s="192">
        <v>310</v>
      </c>
      <c r="E739" s="242">
        <f t="shared" si="10"/>
        <v>336.34999999999997</v>
      </c>
      <c r="F739" s="260">
        <v>335</v>
      </c>
    </row>
    <row r="740" spans="1:6" ht="15.75" x14ac:dyDescent="0.25">
      <c r="A740" s="62">
        <v>19</v>
      </c>
      <c r="B740" s="51" t="s">
        <v>829</v>
      </c>
      <c r="C740" s="5" t="s">
        <v>115</v>
      </c>
      <c r="D740" s="192">
        <v>535</v>
      </c>
      <c r="E740" s="242">
        <f t="shared" si="10"/>
        <v>580.47500000000002</v>
      </c>
      <c r="F740" s="260">
        <v>580</v>
      </c>
    </row>
    <row r="741" spans="1:6" ht="15.75" x14ac:dyDescent="0.25">
      <c r="A741" s="62">
        <v>20</v>
      </c>
      <c r="B741" s="193" t="s">
        <v>1058</v>
      </c>
      <c r="C741" s="202" t="s">
        <v>1059</v>
      </c>
      <c r="D741" s="192">
        <v>210</v>
      </c>
      <c r="E741" s="242">
        <f t="shared" si="10"/>
        <v>227.85</v>
      </c>
      <c r="F741" s="260">
        <v>220</v>
      </c>
    </row>
    <row r="742" spans="1:6" ht="15.75" x14ac:dyDescent="0.25">
      <c r="A742" s="62">
        <v>21</v>
      </c>
      <c r="B742" s="51"/>
      <c r="C742" s="5" t="s">
        <v>517</v>
      </c>
      <c r="D742" s="192">
        <v>36380</v>
      </c>
      <c r="E742" s="242">
        <f t="shared" si="10"/>
        <v>39472.299999999996</v>
      </c>
      <c r="F742" s="260">
        <v>39472</v>
      </c>
    </row>
    <row r="743" spans="1:6" ht="15.75" x14ac:dyDescent="0.25">
      <c r="A743" s="62">
        <v>22</v>
      </c>
      <c r="B743" s="51"/>
      <c r="C743" s="5" t="s">
        <v>516</v>
      </c>
      <c r="D743" s="192">
        <v>6420</v>
      </c>
      <c r="E743" s="242">
        <f t="shared" si="10"/>
        <v>6965.7</v>
      </c>
      <c r="F743" s="260">
        <v>6900</v>
      </c>
    </row>
    <row r="744" spans="1:6" ht="15.75" x14ac:dyDescent="0.25">
      <c r="A744" s="20"/>
      <c r="B744" s="20"/>
      <c r="C744" s="19"/>
    </row>
    <row r="745" spans="1:6" ht="15.75" x14ac:dyDescent="0.25">
      <c r="C745" s="107"/>
    </row>
    <row r="746" spans="1:6" ht="18.75" x14ac:dyDescent="0.3">
      <c r="B746" s="108" t="s">
        <v>520</v>
      </c>
      <c r="C746" s="108"/>
    </row>
    <row r="747" spans="1:6" ht="18.75" x14ac:dyDescent="0.3">
      <c r="B747" s="109"/>
      <c r="C747" s="109"/>
    </row>
    <row r="748" spans="1:6" ht="18.75" x14ac:dyDescent="0.3">
      <c r="B748" s="109" t="s">
        <v>1181</v>
      </c>
      <c r="C748" s="109"/>
    </row>
    <row r="749" spans="1:6" ht="18.75" x14ac:dyDescent="0.3">
      <c r="B749" s="109"/>
      <c r="C749" s="109"/>
    </row>
    <row r="750" spans="1:6" ht="18.75" x14ac:dyDescent="0.3">
      <c r="B750" s="109"/>
      <c r="C750" s="109"/>
    </row>
    <row r="751" spans="1:6" ht="18.75" x14ac:dyDescent="0.3">
      <c r="B751" s="109" t="s">
        <v>1180</v>
      </c>
      <c r="C751" s="109"/>
    </row>
    <row r="752" spans="1:6" ht="18.75" x14ac:dyDescent="0.3">
      <c r="B752" s="109"/>
      <c r="C752" s="109"/>
    </row>
    <row r="753" spans="2:3" ht="18.75" x14ac:dyDescent="0.3">
      <c r="B753" s="109"/>
      <c r="C753" s="109"/>
    </row>
    <row r="754" spans="2:3" ht="18.75" x14ac:dyDescent="0.3">
      <c r="B754" s="109" t="s">
        <v>1182</v>
      </c>
      <c r="C754" s="109"/>
    </row>
    <row r="755" spans="2:3" ht="18.75" x14ac:dyDescent="0.3">
      <c r="B755" s="109"/>
      <c r="C755" s="109"/>
    </row>
    <row r="756" spans="2:3" ht="18.75" x14ac:dyDescent="0.3">
      <c r="B756" s="109"/>
      <c r="C756" s="109"/>
    </row>
    <row r="757" spans="2:3" ht="18.75" x14ac:dyDescent="0.3">
      <c r="B757" s="109" t="s">
        <v>1183</v>
      </c>
      <c r="C757" s="109"/>
    </row>
  </sheetData>
  <mergeCells count="3">
    <mergeCell ref="B292:D292"/>
    <mergeCell ref="C337:D337"/>
    <mergeCell ref="C369:D369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832"/>
  <sheetViews>
    <sheetView workbookViewId="0">
      <pane ySplit="5" topLeftCell="A730" activePane="bottomLeft" state="frozen"/>
      <selection pane="bottomLeft" activeCell="G744" sqref="G744"/>
    </sheetView>
  </sheetViews>
  <sheetFormatPr defaultRowHeight="15" x14ac:dyDescent="0.25"/>
  <cols>
    <col min="1" max="1" width="5.28515625" customWidth="1"/>
    <col min="2" max="2" width="12.42578125" customWidth="1"/>
    <col min="3" max="3" width="96.85546875" customWidth="1"/>
    <col min="4" max="4" width="13.140625" customWidth="1"/>
    <col min="5" max="5" width="12.7109375" customWidth="1"/>
    <col min="6" max="6" width="11.5703125" customWidth="1"/>
  </cols>
  <sheetData>
    <row r="1" spans="1:5" ht="18.75" x14ac:dyDescent="0.3">
      <c r="C1" s="21" t="s">
        <v>518</v>
      </c>
    </row>
    <row r="2" spans="1:5" ht="18.75" x14ac:dyDescent="0.3">
      <c r="C2" s="21" t="s">
        <v>0</v>
      </c>
    </row>
    <row r="3" spans="1:5" ht="18.75" x14ac:dyDescent="0.3">
      <c r="C3" s="18"/>
    </row>
    <row r="4" spans="1:5" ht="30" thickBot="1" x14ac:dyDescent="0.3">
      <c r="A4" s="7" t="s">
        <v>1</v>
      </c>
      <c r="B4" s="28" t="s">
        <v>683</v>
      </c>
      <c r="C4" s="28" t="s">
        <v>519</v>
      </c>
      <c r="D4" s="160" t="s">
        <v>680</v>
      </c>
      <c r="E4" s="241"/>
    </row>
    <row r="5" spans="1:5" ht="16.5" thickBot="1" x14ac:dyDescent="0.3">
      <c r="A5" s="122" t="s">
        <v>2</v>
      </c>
      <c r="B5" s="120"/>
      <c r="C5" s="123" t="s">
        <v>521</v>
      </c>
      <c r="D5" s="121"/>
    </row>
    <row r="6" spans="1:5" ht="15.75" x14ac:dyDescent="0.25">
      <c r="A6" s="111">
        <v>1</v>
      </c>
      <c r="B6" s="110" t="s">
        <v>685</v>
      </c>
      <c r="C6" s="9" t="s">
        <v>3</v>
      </c>
      <c r="D6" s="162">
        <v>350</v>
      </c>
      <c r="E6" s="242"/>
    </row>
    <row r="7" spans="1:5" ht="15.75" x14ac:dyDescent="0.25">
      <c r="A7" s="84">
        <v>2</v>
      </c>
      <c r="B7" s="66" t="s">
        <v>686</v>
      </c>
      <c r="C7" s="5" t="s">
        <v>4</v>
      </c>
      <c r="D7" s="163">
        <v>580</v>
      </c>
      <c r="E7" s="242"/>
    </row>
    <row r="8" spans="1:5" ht="15.75" x14ac:dyDescent="0.25">
      <c r="A8" s="111">
        <v>3</v>
      </c>
      <c r="B8" s="110" t="s">
        <v>687</v>
      </c>
      <c r="C8" s="5" t="s">
        <v>5</v>
      </c>
      <c r="D8" s="163">
        <v>390</v>
      </c>
      <c r="E8" s="242"/>
    </row>
    <row r="9" spans="1:5" ht="15.75" x14ac:dyDescent="0.25">
      <c r="A9" s="84">
        <v>4</v>
      </c>
      <c r="B9" s="66" t="s">
        <v>688</v>
      </c>
      <c r="C9" s="5" t="s">
        <v>6</v>
      </c>
      <c r="D9" s="163">
        <v>530</v>
      </c>
      <c r="E9" s="242"/>
    </row>
    <row r="10" spans="1:5" ht="15.75" x14ac:dyDescent="0.25">
      <c r="A10" s="111">
        <v>5</v>
      </c>
      <c r="B10" s="110" t="s">
        <v>689</v>
      </c>
      <c r="C10" s="5" t="s">
        <v>7</v>
      </c>
      <c r="D10" s="163">
        <v>560</v>
      </c>
      <c r="E10" s="242"/>
    </row>
    <row r="11" spans="1:5" ht="15.75" x14ac:dyDescent="0.25">
      <c r="A11" s="84">
        <v>6</v>
      </c>
      <c r="B11" s="66" t="s">
        <v>690</v>
      </c>
      <c r="C11" s="5" t="s">
        <v>8</v>
      </c>
      <c r="D11" s="163">
        <v>770</v>
      </c>
      <c r="E11" s="242"/>
    </row>
    <row r="12" spans="1:5" ht="15.75" x14ac:dyDescent="0.25">
      <c r="A12" s="111">
        <v>7</v>
      </c>
      <c r="B12" s="110" t="s">
        <v>691</v>
      </c>
      <c r="C12" s="5" t="s">
        <v>9</v>
      </c>
      <c r="D12" s="163">
        <v>1050</v>
      </c>
      <c r="E12" s="242"/>
    </row>
    <row r="13" spans="1:5" ht="21.75" customHeight="1" x14ac:dyDescent="0.25">
      <c r="A13" s="84">
        <v>8</v>
      </c>
      <c r="B13" s="66" t="s">
        <v>692</v>
      </c>
      <c r="C13" s="5" t="s">
        <v>10</v>
      </c>
      <c r="D13" s="163">
        <v>1070</v>
      </c>
      <c r="E13" s="242"/>
    </row>
    <row r="14" spans="1:5" ht="15.75" x14ac:dyDescent="0.25">
      <c r="A14" s="111">
        <v>9</v>
      </c>
      <c r="B14" s="110" t="s">
        <v>693</v>
      </c>
      <c r="C14" s="9" t="s">
        <v>11</v>
      </c>
      <c r="D14" s="163">
        <v>560</v>
      </c>
      <c r="E14" s="242"/>
    </row>
    <row r="15" spans="1:5" ht="15.75" x14ac:dyDescent="0.25">
      <c r="A15" s="84">
        <v>10</v>
      </c>
      <c r="B15" s="66" t="s">
        <v>694</v>
      </c>
      <c r="C15" s="5" t="s">
        <v>12</v>
      </c>
      <c r="D15" s="163">
        <v>960</v>
      </c>
      <c r="E15" s="242"/>
    </row>
    <row r="16" spans="1:5" ht="15.75" x14ac:dyDescent="0.25">
      <c r="A16" s="111">
        <v>11</v>
      </c>
      <c r="B16" s="110" t="s">
        <v>695</v>
      </c>
      <c r="C16" s="5" t="s">
        <v>13</v>
      </c>
      <c r="D16" s="163">
        <v>1070</v>
      </c>
      <c r="E16" s="242"/>
    </row>
    <row r="17" spans="1:5" ht="19.5" customHeight="1" x14ac:dyDescent="0.25">
      <c r="A17" s="84">
        <v>12</v>
      </c>
      <c r="B17" s="66" t="s">
        <v>695</v>
      </c>
      <c r="C17" s="5" t="s">
        <v>14</v>
      </c>
      <c r="D17" s="163">
        <v>1040</v>
      </c>
      <c r="E17" s="242"/>
    </row>
    <row r="18" spans="1:5" ht="15.75" x14ac:dyDescent="0.25">
      <c r="A18" s="111">
        <v>13</v>
      </c>
      <c r="B18" s="110" t="s">
        <v>696</v>
      </c>
      <c r="C18" s="5" t="s">
        <v>15</v>
      </c>
      <c r="D18" s="163">
        <v>1250</v>
      </c>
      <c r="E18" s="242"/>
    </row>
    <row r="19" spans="1:5" ht="15.75" x14ac:dyDescent="0.25">
      <c r="A19" s="84">
        <v>14</v>
      </c>
      <c r="B19" s="66" t="s">
        <v>697</v>
      </c>
      <c r="C19" s="5" t="s">
        <v>16</v>
      </c>
      <c r="D19" s="163">
        <v>1150</v>
      </c>
      <c r="E19" s="242"/>
    </row>
    <row r="20" spans="1:5" ht="15.75" x14ac:dyDescent="0.25">
      <c r="A20" s="111">
        <v>15</v>
      </c>
      <c r="B20" s="66" t="s">
        <v>697</v>
      </c>
      <c r="C20" s="5" t="s">
        <v>17</v>
      </c>
      <c r="D20" s="163">
        <v>1050</v>
      </c>
      <c r="E20" s="242"/>
    </row>
    <row r="21" spans="1:5" ht="15.75" x14ac:dyDescent="0.25">
      <c r="A21" s="84">
        <v>16</v>
      </c>
      <c r="B21" s="66" t="s">
        <v>697</v>
      </c>
      <c r="C21" s="5" t="s">
        <v>18</v>
      </c>
      <c r="D21" s="163">
        <v>1800</v>
      </c>
      <c r="E21" s="242"/>
    </row>
    <row r="22" spans="1:5" ht="15.75" x14ac:dyDescent="0.25">
      <c r="A22" s="111">
        <v>17</v>
      </c>
      <c r="B22" s="130" t="s">
        <v>698</v>
      </c>
      <c r="C22" s="13" t="s">
        <v>19</v>
      </c>
      <c r="D22" s="163">
        <v>2240</v>
      </c>
      <c r="E22" s="242"/>
    </row>
    <row r="23" spans="1:5" ht="31.5" x14ac:dyDescent="0.25">
      <c r="A23" s="84">
        <v>18</v>
      </c>
      <c r="B23" s="66" t="s">
        <v>697</v>
      </c>
      <c r="C23" s="5" t="s">
        <v>20</v>
      </c>
      <c r="D23" s="163">
        <v>1220</v>
      </c>
      <c r="E23" s="242"/>
    </row>
    <row r="24" spans="1:5" ht="15.75" x14ac:dyDescent="0.25">
      <c r="A24" s="111">
        <v>19</v>
      </c>
      <c r="B24" s="110" t="s">
        <v>699</v>
      </c>
      <c r="C24" s="5" t="s">
        <v>21</v>
      </c>
      <c r="D24" s="163">
        <v>1450</v>
      </c>
      <c r="E24" s="242"/>
    </row>
    <row r="25" spans="1:5" ht="15.75" x14ac:dyDescent="0.25">
      <c r="A25" s="84">
        <v>20</v>
      </c>
      <c r="B25" s="66" t="s">
        <v>700</v>
      </c>
      <c r="C25" s="5" t="s">
        <v>22</v>
      </c>
      <c r="D25" s="163">
        <v>1350</v>
      </c>
      <c r="E25" s="242"/>
    </row>
    <row r="26" spans="1:5" ht="15.75" x14ac:dyDescent="0.25">
      <c r="A26" s="111">
        <v>21</v>
      </c>
      <c r="B26" s="110" t="s">
        <v>692</v>
      </c>
      <c r="C26" s="5" t="s">
        <v>23</v>
      </c>
      <c r="D26" s="163">
        <v>2240</v>
      </c>
      <c r="E26" s="242"/>
    </row>
    <row r="27" spans="1:5" ht="15.75" x14ac:dyDescent="0.25">
      <c r="A27" s="84">
        <v>22</v>
      </c>
      <c r="B27" s="110" t="s">
        <v>692</v>
      </c>
      <c r="C27" s="5" t="s">
        <v>24</v>
      </c>
      <c r="D27" s="163">
        <v>5560</v>
      </c>
      <c r="E27" s="242"/>
    </row>
    <row r="28" spans="1:5" ht="22.5" customHeight="1" x14ac:dyDescent="0.25">
      <c r="A28" s="80">
        <v>23</v>
      </c>
      <c r="B28" s="50" t="s">
        <v>701</v>
      </c>
      <c r="C28" s="213" t="s">
        <v>25</v>
      </c>
      <c r="D28" s="192">
        <v>1600</v>
      </c>
      <c r="E28" s="242"/>
    </row>
    <row r="29" spans="1:5" ht="15.75" x14ac:dyDescent="0.25">
      <c r="A29" s="62">
        <v>24</v>
      </c>
      <c r="B29" s="50" t="s">
        <v>702</v>
      </c>
      <c r="C29" s="214" t="s">
        <v>705</v>
      </c>
      <c r="D29" s="192">
        <v>1980</v>
      </c>
      <c r="E29" s="242"/>
    </row>
    <row r="30" spans="1:5" ht="31.5" x14ac:dyDescent="0.25">
      <c r="A30" s="80">
        <v>25</v>
      </c>
      <c r="B30" s="50" t="s">
        <v>702</v>
      </c>
      <c r="C30" s="16" t="s">
        <v>706</v>
      </c>
      <c r="D30" s="192">
        <v>2030</v>
      </c>
      <c r="E30" s="242"/>
    </row>
    <row r="31" spans="1:5" ht="15.75" x14ac:dyDescent="0.25">
      <c r="A31" s="84">
        <v>26</v>
      </c>
      <c r="B31" s="110" t="s">
        <v>702</v>
      </c>
      <c r="C31" s="3" t="s">
        <v>707</v>
      </c>
      <c r="D31" s="163">
        <v>2030</v>
      </c>
      <c r="E31" s="242"/>
    </row>
    <row r="32" spans="1:5" ht="15.75" x14ac:dyDescent="0.25">
      <c r="A32" s="111">
        <v>27</v>
      </c>
      <c r="B32" s="110" t="s">
        <v>703</v>
      </c>
      <c r="C32" s="3" t="s">
        <v>708</v>
      </c>
      <c r="D32" s="163">
        <v>1550</v>
      </c>
      <c r="E32" s="242"/>
    </row>
    <row r="33" spans="1:5" ht="31.5" x14ac:dyDescent="0.25">
      <c r="A33" s="84">
        <v>28</v>
      </c>
      <c r="B33" s="110" t="s">
        <v>703</v>
      </c>
      <c r="C33" s="3" t="s">
        <v>709</v>
      </c>
      <c r="D33" s="163">
        <v>1600</v>
      </c>
      <c r="E33" s="242"/>
    </row>
    <row r="34" spans="1:5" ht="15.75" x14ac:dyDescent="0.25">
      <c r="A34" s="111">
        <v>29</v>
      </c>
      <c r="B34" s="110" t="s">
        <v>692</v>
      </c>
      <c r="C34" s="5" t="s">
        <v>26</v>
      </c>
      <c r="D34" s="163">
        <v>2400</v>
      </c>
      <c r="E34" s="242"/>
    </row>
    <row r="35" spans="1:5" ht="15.75" x14ac:dyDescent="0.25">
      <c r="A35" s="84">
        <v>30</v>
      </c>
      <c r="B35" s="66" t="s">
        <v>704</v>
      </c>
      <c r="C35" s="5" t="s">
        <v>27</v>
      </c>
      <c r="D35" s="163">
        <v>1850</v>
      </c>
      <c r="E35" s="242"/>
    </row>
    <row r="36" spans="1:5" ht="16.5" thickBot="1" x14ac:dyDescent="0.3">
      <c r="A36" s="164">
        <v>31</v>
      </c>
      <c r="B36" s="165"/>
      <c r="C36" s="31" t="s">
        <v>28</v>
      </c>
      <c r="D36" s="166">
        <v>390</v>
      </c>
      <c r="E36" s="242"/>
    </row>
    <row r="37" spans="1:5" ht="16.5" thickBot="1" x14ac:dyDescent="0.3">
      <c r="A37" s="115" t="s">
        <v>29</v>
      </c>
      <c r="B37" s="144"/>
      <c r="C37" s="118" t="s">
        <v>522</v>
      </c>
      <c r="D37" s="167"/>
      <c r="E37" s="242"/>
    </row>
    <row r="38" spans="1:5" ht="15.75" x14ac:dyDescent="0.25">
      <c r="A38" s="145"/>
      <c r="B38" s="146"/>
      <c r="C38" s="147" t="s">
        <v>30</v>
      </c>
      <c r="D38" s="168"/>
      <c r="E38" s="242"/>
    </row>
    <row r="39" spans="1:5" ht="15.75" x14ac:dyDescent="0.25">
      <c r="A39" s="84">
        <v>1</v>
      </c>
      <c r="B39" s="66" t="s">
        <v>710</v>
      </c>
      <c r="C39" s="5" t="s">
        <v>31</v>
      </c>
      <c r="D39" s="163">
        <v>650</v>
      </c>
      <c r="E39" s="242"/>
    </row>
    <row r="40" spans="1:5" ht="31.5" x14ac:dyDescent="0.25">
      <c r="A40" s="84">
        <v>2</v>
      </c>
      <c r="B40" s="110" t="s">
        <v>711</v>
      </c>
      <c r="C40" s="29" t="s">
        <v>32</v>
      </c>
      <c r="D40" s="163">
        <v>600</v>
      </c>
      <c r="E40" s="242"/>
    </row>
    <row r="41" spans="1:5" ht="15.75" x14ac:dyDescent="0.25">
      <c r="A41" s="84">
        <v>3</v>
      </c>
      <c r="B41" s="66" t="s">
        <v>712</v>
      </c>
      <c r="C41" s="5" t="s">
        <v>33</v>
      </c>
      <c r="D41" s="163">
        <v>745</v>
      </c>
      <c r="E41" s="242"/>
    </row>
    <row r="42" spans="1:5" ht="15.75" x14ac:dyDescent="0.25">
      <c r="A42" s="84">
        <v>4</v>
      </c>
      <c r="B42" s="66" t="s">
        <v>713</v>
      </c>
      <c r="C42" s="3" t="s">
        <v>34</v>
      </c>
      <c r="D42" s="163">
        <v>570</v>
      </c>
      <c r="E42" s="242"/>
    </row>
    <row r="43" spans="1:5" ht="15.75" x14ac:dyDescent="0.25">
      <c r="A43" s="84">
        <v>5</v>
      </c>
      <c r="B43" s="66" t="s">
        <v>714</v>
      </c>
      <c r="C43" s="5" t="s">
        <v>35</v>
      </c>
      <c r="D43" s="163">
        <v>345</v>
      </c>
      <c r="E43" s="242"/>
    </row>
    <row r="44" spans="1:5" ht="22.5" customHeight="1" x14ac:dyDescent="0.25">
      <c r="A44" s="84">
        <v>6</v>
      </c>
      <c r="B44" s="66" t="s">
        <v>715</v>
      </c>
      <c r="C44" s="5" t="s">
        <v>36</v>
      </c>
      <c r="D44" s="163">
        <v>490</v>
      </c>
      <c r="E44" s="242"/>
    </row>
    <row r="45" spans="1:5" ht="15.75" x14ac:dyDescent="0.25">
      <c r="A45" s="84">
        <v>7</v>
      </c>
      <c r="B45" s="129" t="s">
        <v>716</v>
      </c>
      <c r="C45" s="13" t="s">
        <v>37</v>
      </c>
      <c r="D45" s="163">
        <v>560</v>
      </c>
      <c r="E45" s="242"/>
    </row>
    <row r="46" spans="1:5" ht="31.5" x14ac:dyDescent="0.25">
      <c r="A46" s="62">
        <v>8</v>
      </c>
      <c r="B46" s="51" t="s">
        <v>717</v>
      </c>
      <c r="C46" s="213" t="s">
        <v>1154</v>
      </c>
      <c r="D46" s="126">
        <v>1250</v>
      </c>
      <c r="E46" s="242"/>
    </row>
    <row r="47" spans="1:5" ht="31.5" x14ac:dyDescent="0.25">
      <c r="A47" s="62">
        <v>9</v>
      </c>
      <c r="B47" s="51" t="s">
        <v>717</v>
      </c>
      <c r="C47" s="213" t="s">
        <v>1155</v>
      </c>
      <c r="D47" s="126">
        <v>1250</v>
      </c>
      <c r="E47" s="242"/>
    </row>
    <row r="48" spans="1:5" ht="15.75" x14ac:dyDescent="0.25">
      <c r="A48" s="84">
        <v>10</v>
      </c>
      <c r="B48" s="66" t="s">
        <v>718</v>
      </c>
      <c r="C48" s="5" t="s">
        <v>599</v>
      </c>
      <c r="D48" s="163">
        <v>1460</v>
      </c>
      <c r="E48" s="242"/>
    </row>
    <row r="49" spans="1:6" ht="15.75" x14ac:dyDescent="0.25">
      <c r="A49" s="84">
        <v>11</v>
      </c>
      <c r="B49" s="66" t="s">
        <v>719</v>
      </c>
      <c r="C49" s="4" t="s">
        <v>38</v>
      </c>
      <c r="D49" s="163">
        <v>460</v>
      </c>
      <c r="E49" s="242"/>
    </row>
    <row r="50" spans="1:6" ht="15.75" x14ac:dyDescent="0.25">
      <c r="A50" s="111">
        <v>12</v>
      </c>
      <c r="B50" s="110" t="s">
        <v>720</v>
      </c>
      <c r="C50" s="9" t="s">
        <v>39</v>
      </c>
      <c r="D50" s="163">
        <v>490</v>
      </c>
      <c r="E50" s="242"/>
    </row>
    <row r="51" spans="1:6" ht="15.75" x14ac:dyDescent="0.25">
      <c r="A51" s="84">
        <v>13</v>
      </c>
      <c r="B51" s="66" t="s">
        <v>721</v>
      </c>
      <c r="C51" s="5" t="s">
        <v>40</v>
      </c>
      <c r="D51" s="163">
        <v>490</v>
      </c>
      <c r="E51" s="242"/>
    </row>
    <row r="52" spans="1:6" ht="31.5" x14ac:dyDescent="0.25">
      <c r="A52" s="84">
        <v>14</v>
      </c>
      <c r="B52" s="66" t="s">
        <v>722</v>
      </c>
      <c r="C52" s="5" t="s">
        <v>1156</v>
      </c>
      <c r="D52" s="163">
        <v>490</v>
      </c>
      <c r="E52" s="242"/>
    </row>
    <row r="53" spans="1:6" ht="15.75" x14ac:dyDescent="0.25">
      <c r="A53" s="84">
        <v>15</v>
      </c>
      <c r="B53" s="66" t="s">
        <v>723</v>
      </c>
      <c r="C53" s="5" t="s">
        <v>1174</v>
      </c>
      <c r="D53" s="163">
        <v>500</v>
      </c>
      <c r="E53" s="242"/>
    </row>
    <row r="54" spans="1:6" ht="15.75" x14ac:dyDescent="0.25">
      <c r="A54" s="84">
        <v>16</v>
      </c>
      <c r="B54" s="66" t="s">
        <v>724</v>
      </c>
      <c r="C54" s="5" t="s">
        <v>41</v>
      </c>
      <c r="D54" s="163">
        <v>500</v>
      </c>
      <c r="E54" s="242"/>
    </row>
    <row r="55" spans="1:6" ht="15.75" x14ac:dyDescent="0.25">
      <c r="A55" s="84">
        <v>17</v>
      </c>
      <c r="B55" s="129" t="s">
        <v>725</v>
      </c>
      <c r="C55" s="13" t="s">
        <v>42</v>
      </c>
      <c r="D55" s="163">
        <v>1800</v>
      </c>
      <c r="E55" s="242"/>
    </row>
    <row r="56" spans="1:6" ht="15.75" x14ac:dyDescent="0.25">
      <c r="A56" s="84">
        <v>18</v>
      </c>
      <c r="B56" s="66" t="s">
        <v>726</v>
      </c>
      <c r="C56" s="5" t="s">
        <v>43</v>
      </c>
      <c r="D56" s="163">
        <v>780</v>
      </c>
      <c r="E56" s="242"/>
    </row>
    <row r="57" spans="1:6" ht="15.75" x14ac:dyDescent="0.25">
      <c r="A57" s="84">
        <v>19</v>
      </c>
      <c r="B57" s="110" t="s">
        <v>727</v>
      </c>
      <c r="C57" s="9" t="s">
        <v>1157</v>
      </c>
      <c r="D57" s="163">
        <v>540</v>
      </c>
      <c r="E57" s="242"/>
    </row>
    <row r="58" spans="1:6" ht="15.75" x14ac:dyDescent="0.25">
      <c r="A58" s="84">
        <v>20</v>
      </c>
      <c r="B58" s="66" t="s">
        <v>728</v>
      </c>
      <c r="C58" s="5" t="s">
        <v>44</v>
      </c>
      <c r="D58" s="163">
        <v>460</v>
      </c>
      <c r="E58" s="242"/>
    </row>
    <row r="59" spans="1:6" ht="15.75" x14ac:dyDescent="0.25">
      <c r="A59" s="84">
        <v>21</v>
      </c>
      <c r="B59" s="66" t="s">
        <v>729</v>
      </c>
      <c r="C59" s="5" t="s">
        <v>45</v>
      </c>
      <c r="D59" s="163">
        <v>560</v>
      </c>
      <c r="E59" s="242"/>
    </row>
    <row r="60" spans="1:6" ht="15.75" x14ac:dyDescent="0.25">
      <c r="A60" s="84">
        <v>22</v>
      </c>
      <c r="B60" s="246" t="s">
        <v>1158</v>
      </c>
      <c r="C60" s="5" t="s">
        <v>1159</v>
      </c>
      <c r="D60" s="163">
        <v>800</v>
      </c>
      <c r="E60" s="242"/>
      <c r="F60" s="208"/>
    </row>
    <row r="61" spans="1:6" ht="15.75" x14ac:dyDescent="0.25">
      <c r="A61" s="84">
        <v>23</v>
      </c>
      <c r="B61" s="247" t="s">
        <v>1160</v>
      </c>
      <c r="C61" s="5" t="s">
        <v>1161</v>
      </c>
      <c r="D61" s="163">
        <v>800</v>
      </c>
      <c r="E61" s="242"/>
      <c r="F61" s="208"/>
    </row>
    <row r="62" spans="1:6" ht="15.75" x14ac:dyDescent="0.25">
      <c r="A62" s="84">
        <v>24</v>
      </c>
      <c r="B62" s="248" t="s">
        <v>1162</v>
      </c>
      <c r="C62" s="5" t="s">
        <v>1163</v>
      </c>
      <c r="D62" s="163">
        <v>600</v>
      </c>
      <c r="E62" s="242"/>
      <c r="F62" s="208"/>
    </row>
    <row r="63" spans="1:6" ht="15.75" x14ac:dyDescent="0.25">
      <c r="A63" s="84">
        <v>25</v>
      </c>
      <c r="B63" s="249" t="s">
        <v>1164</v>
      </c>
      <c r="C63" s="35" t="s">
        <v>1165</v>
      </c>
      <c r="D63" s="163">
        <v>1500</v>
      </c>
      <c r="E63" s="242"/>
      <c r="F63" s="208"/>
    </row>
    <row r="64" spans="1:6" ht="15.75" x14ac:dyDescent="0.25">
      <c r="A64" s="84">
        <v>26</v>
      </c>
      <c r="B64" s="250" t="s">
        <v>1169</v>
      </c>
      <c r="C64" s="5" t="s">
        <v>1166</v>
      </c>
      <c r="D64" s="163">
        <v>1500</v>
      </c>
      <c r="E64" s="242"/>
      <c r="F64" s="208"/>
    </row>
    <row r="65" spans="1:6" ht="15.75" x14ac:dyDescent="0.25">
      <c r="A65" s="84">
        <v>27</v>
      </c>
      <c r="B65" s="251" t="s">
        <v>1169</v>
      </c>
      <c r="C65" s="5" t="s">
        <v>1167</v>
      </c>
      <c r="D65" s="163">
        <v>1300</v>
      </c>
      <c r="E65" s="242"/>
      <c r="F65" s="208"/>
    </row>
    <row r="66" spans="1:6" ht="15.75" x14ac:dyDescent="0.25">
      <c r="A66" s="84"/>
      <c r="B66" s="66"/>
      <c r="C66" s="5"/>
      <c r="D66" s="112"/>
      <c r="E66" s="242"/>
    </row>
    <row r="67" spans="1:6" ht="15.75" x14ac:dyDescent="0.25">
      <c r="A67" s="85"/>
      <c r="B67" s="73"/>
      <c r="C67" s="24" t="s">
        <v>46</v>
      </c>
      <c r="D67" s="169"/>
      <c r="E67" s="242"/>
    </row>
    <row r="68" spans="1:6" ht="15.75" x14ac:dyDescent="0.25">
      <c r="A68" s="85">
        <v>1</v>
      </c>
      <c r="B68" s="63" t="s">
        <v>732</v>
      </c>
      <c r="C68" s="5" t="s">
        <v>731</v>
      </c>
      <c r="D68" s="163">
        <v>320</v>
      </c>
      <c r="E68" s="242"/>
      <c r="F68" s="208"/>
    </row>
    <row r="69" spans="1:6" ht="15.75" x14ac:dyDescent="0.25">
      <c r="A69" s="85">
        <v>2</v>
      </c>
      <c r="B69" s="63" t="s">
        <v>732</v>
      </c>
      <c r="C69" s="5" t="s">
        <v>730</v>
      </c>
      <c r="D69" s="163">
        <v>440</v>
      </c>
      <c r="E69" s="242"/>
      <c r="F69" s="208"/>
    </row>
    <row r="70" spans="1:6" ht="15.75" x14ac:dyDescent="0.25">
      <c r="A70" s="85">
        <v>3</v>
      </c>
      <c r="B70" s="131" t="s">
        <v>733</v>
      </c>
      <c r="C70" s="9" t="s">
        <v>47</v>
      </c>
      <c r="D70" s="163">
        <v>320</v>
      </c>
      <c r="E70" s="242"/>
      <c r="F70" s="208"/>
    </row>
    <row r="71" spans="1:6" ht="15.75" x14ac:dyDescent="0.25">
      <c r="A71" s="85">
        <v>4</v>
      </c>
      <c r="B71" s="63" t="s">
        <v>745</v>
      </c>
      <c r="C71" s="3" t="s">
        <v>48</v>
      </c>
      <c r="D71" s="163">
        <v>320</v>
      </c>
      <c r="E71" s="242"/>
      <c r="F71" s="208"/>
    </row>
    <row r="72" spans="1:6" ht="15.75" x14ac:dyDescent="0.25">
      <c r="A72" s="85">
        <v>5</v>
      </c>
      <c r="B72" s="63" t="s">
        <v>745</v>
      </c>
      <c r="C72" s="3" t="s">
        <v>49</v>
      </c>
      <c r="D72" s="163">
        <v>440</v>
      </c>
      <c r="E72" s="242"/>
      <c r="F72" s="208"/>
    </row>
    <row r="73" spans="1:6" ht="15.75" x14ac:dyDescent="0.25">
      <c r="A73" s="85">
        <v>6</v>
      </c>
      <c r="B73" s="63" t="s">
        <v>734</v>
      </c>
      <c r="C73" s="5" t="s">
        <v>50</v>
      </c>
      <c r="D73" s="163">
        <v>320</v>
      </c>
      <c r="E73" s="242"/>
      <c r="F73" s="208"/>
    </row>
    <row r="74" spans="1:6" ht="15.75" x14ac:dyDescent="0.25">
      <c r="A74" s="85">
        <v>7</v>
      </c>
      <c r="B74" s="63" t="s">
        <v>734</v>
      </c>
      <c r="C74" s="5" t="s">
        <v>51</v>
      </c>
      <c r="D74" s="163">
        <v>480</v>
      </c>
      <c r="E74" s="242"/>
      <c r="F74" s="208"/>
    </row>
    <row r="75" spans="1:6" ht="15.75" x14ac:dyDescent="0.25">
      <c r="A75" s="85">
        <v>8</v>
      </c>
      <c r="B75" s="63" t="s">
        <v>736</v>
      </c>
      <c r="C75" s="5" t="s">
        <v>553</v>
      </c>
      <c r="D75" s="163">
        <v>250</v>
      </c>
      <c r="E75" s="242"/>
      <c r="F75" s="208"/>
    </row>
    <row r="76" spans="1:6" ht="15.75" x14ac:dyDescent="0.25">
      <c r="A76" s="85">
        <v>9</v>
      </c>
      <c r="B76" s="63" t="s">
        <v>736</v>
      </c>
      <c r="C76" s="5" t="s">
        <v>554</v>
      </c>
      <c r="D76" s="163">
        <v>470</v>
      </c>
      <c r="E76" s="242"/>
      <c r="F76" s="208"/>
    </row>
    <row r="77" spans="1:6" ht="15.75" x14ac:dyDescent="0.25">
      <c r="A77" s="85">
        <v>10</v>
      </c>
      <c r="B77" s="63" t="s">
        <v>735</v>
      </c>
      <c r="C77" s="5" t="s">
        <v>52</v>
      </c>
      <c r="D77" s="163">
        <v>520</v>
      </c>
      <c r="E77" s="242"/>
      <c r="F77" s="208"/>
    </row>
    <row r="78" spans="1:6" ht="15.75" x14ac:dyDescent="0.25">
      <c r="A78" s="85">
        <v>11</v>
      </c>
      <c r="B78" s="63" t="s">
        <v>737</v>
      </c>
      <c r="C78" s="5" t="s">
        <v>53</v>
      </c>
      <c r="D78" s="163">
        <v>350</v>
      </c>
      <c r="E78" s="242"/>
      <c r="F78" s="208"/>
    </row>
    <row r="79" spans="1:6" ht="15.75" x14ac:dyDescent="0.25">
      <c r="A79" s="85">
        <v>12</v>
      </c>
      <c r="B79" s="63" t="s">
        <v>737</v>
      </c>
      <c r="C79" s="5" t="s">
        <v>54</v>
      </c>
      <c r="D79" s="163">
        <v>480</v>
      </c>
      <c r="E79" s="242"/>
      <c r="F79" s="208"/>
    </row>
    <row r="80" spans="1:6" ht="15.75" x14ac:dyDescent="0.25">
      <c r="A80" s="85">
        <v>13</v>
      </c>
      <c r="B80" s="63" t="s">
        <v>738</v>
      </c>
      <c r="C80" s="5" t="s">
        <v>55</v>
      </c>
      <c r="D80" s="163">
        <v>350</v>
      </c>
      <c r="E80" s="242"/>
      <c r="F80" s="208"/>
    </row>
    <row r="81" spans="1:6" ht="15.75" x14ac:dyDescent="0.25">
      <c r="A81" s="85">
        <v>14</v>
      </c>
      <c r="B81" s="63" t="s">
        <v>739</v>
      </c>
      <c r="C81" s="3" t="s">
        <v>56</v>
      </c>
      <c r="D81" s="163">
        <v>400</v>
      </c>
      <c r="E81" s="242"/>
      <c r="F81" s="208"/>
    </row>
    <row r="82" spans="1:6" ht="15.75" x14ac:dyDescent="0.25">
      <c r="A82" s="85">
        <v>15</v>
      </c>
      <c r="B82" s="63" t="s">
        <v>739</v>
      </c>
      <c r="C82" s="5" t="s">
        <v>59</v>
      </c>
      <c r="D82" s="163">
        <v>420</v>
      </c>
      <c r="E82" s="242"/>
      <c r="F82" s="208"/>
    </row>
    <row r="83" spans="1:6" ht="15.75" x14ac:dyDescent="0.25">
      <c r="A83" s="85">
        <v>16</v>
      </c>
      <c r="B83" s="63" t="s">
        <v>740</v>
      </c>
      <c r="C83" s="5" t="s">
        <v>57</v>
      </c>
      <c r="D83" s="163">
        <v>320</v>
      </c>
      <c r="E83" s="242"/>
      <c r="F83" s="208"/>
    </row>
    <row r="84" spans="1:6" ht="15.75" x14ac:dyDescent="0.25">
      <c r="A84" s="85">
        <v>17</v>
      </c>
      <c r="B84" s="63" t="s">
        <v>741</v>
      </c>
      <c r="C84" s="5" t="s">
        <v>58</v>
      </c>
      <c r="D84" s="163">
        <v>280</v>
      </c>
      <c r="E84" s="242"/>
      <c r="F84" s="208"/>
    </row>
    <row r="85" spans="1:6" ht="15.75" x14ac:dyDescent="0.25">
      <c r="A85" s="85">
        <v>18</v>
      </c>
      <c r="B85" s="63" t="s">
        <v>742</v>
      </c>
      <c r="C85" s="5" t="s">
        <v>60</v>
      </c>
      <c r="D85" s="163">
        <v>280</v>
      </c>
      <c r="E85" s="242"/>
      <c r="F85" s="208"/>
    </row>
    <row r="86" spans="1:6" ht="15.75" x14ac:dyDescent="0.25">
      <c r="A86" s="85"/>
      <c r="B86" s="63"/>
      <c r="C86" s="5"/>
      <c r="D86" s="169"/>
      <c r="E86" s="242"/>
    </row>
    <row r="87" spans="1:6" ht="15.75" x14ac:dyDescent="0.25">
      <c r="A87" s="85"/>
      <c r="B87" s="73"/>
      <c r="C87" s="8" t="s">
        <v>63</v>
      </c>
      <c r="D87" s="169"/>
      <c r="E87" s="242"/>
    </row>
    <row r="88" spans="1:6" ht="15.75" x14ac:dyDescent="0.25">
      <c r="A88" s="85">
        <v>23</v>
      </c>
      <c r="B88" s="63" t="s">
        <v>746</v>
      </c>
      <c r="C88" s="3" t="s">
        <v>64</v>
      </c>
      <c r="D88" s="161">
        <v>2800</v>
      </c>
      <c r="E88" s="242"/>
      <c r="F88" s="208"/>
    </row>
    <row r="89" spans="1:6" ht="15.75" x14ac:dyDescent="0.25">
      <c r="A89" s="85">
        <v>24</v>
      </c>
      <c r="B89" s="63" t="s">
        <v>747</v>
      </c>
      <c r="C89" s="3" t="s">
        <v>600</v>
      </c>
      <c r="D89" s="161">
        <v>5400</v>
      </c>
      <c r="E89" s="242"/>
      <c r="F89" s="208"/>
    </row>
    <row r="90" spans="1:6" ht="15.75" x14ac:dyDescent="0.25">
      <c r="A90" s="85">
        <v>25</v>
      </c>
      <c r="B90" s="63" t="s">
        <v>757</v>
      </c>
      <c r="C90" s="3" t="s">
        <v>601</v>
      </c>
      <c r="D90" s="161">
        <v>9400</v>
      </c>
      <c r="E90" s="242"/>
      <c r="F90" s="208"/>
    </row>
    <row r="91" spans="1:6" ht="15.75" x14ac:dyDescent="0.25">
      <c r="A91" s="85">
        <v>26</v>
      </c>
      <c r="B91" s="63" t="s">
        <v>750</v>
      </c>
      <c r="C91" s="3" t="s">
        <v>624</v>
      </c>
      <c r="D91" s="161">
        <v>2800</v>
      </c>
      <c r="E91" s="242"/>
      <c r="F91" s="208"/>
    </row>
    <row r="92" spans="1:6" ht="15.75" x14ac:dyDescent="0.25">
      <c r="A92" s="85">
        <v>27</v>
      </c>
      <c r="B92" s="63" t="s">
        <v>751</v>
      </c>
      <c r="C92" s="3" t="s">
        <v>626</v>
      </c>
      <c r="D92" s="161">
        <v>5400</v>
      </c>
      <c r="E92" s="242"/>
      <c r="F92" s="208"/>
    </row>
    <row r="93" spans="1:6" ht="15.75" x14ac:dyDescent="0.25">
      <c r="A93" s="85">
        <v>28</v>
      </c>
      <c r="B93" s="63" t="s">
        <v>758</v>
      </c>
      <c r="C93" s="3" t="s">
        <v>625</v>
      </c>
      <c r="D93" s="161">
        <v>9400</v>
      </c>
      <c r="E93" s="242"/>
      <c r="F93" s="208"/>
    </row>
    <row r="94" spans="1:6" ht="15.75" x14ac:dyDescent="0.25">
      <c r="A94" s="85">
        <v>29</v>
      </c>
      <c r="B94" s="63" t="s">
        <v>752</v>
      </c>
      <c r="C94" s="3" t="s">
        <v>66</v>
      </c>
      <c r="D94" s="161">
        <v>2800</v>
      </c>
      <c r="E94" s="242"/>
      <c r="F94" s="208"/>
    </row>
    <row r="95" spans="1:6" ht="15.75" x14ac:dyDescent="0.25">
      <c r="A95" s="85">
        <v>30</v>
      </c>
      <c r="B95" s="63" t="s">
        <v>753</v>
      </c>
      <c r="C95" s="3" t="s">
        <v>627</v>
      </c>
      <c r="D95" s="161">
        <v>5400</v>
      </c>
      <c r="E95" s="242"/>
      <c r="F95" s="208"/>
    </row>
    <row r="96" spans="1:6" ht="15.75" x14ac:dyDescent="0.25">
      <c r="A96" s="85">
        <v>31</v>
      </c>
      <c r="B96" s="63" t="s">
        <v>759</v>
      </c>
      <c r="C96" s="3" t="s">
        <v>628</v>
      </c>
      <c r="D96" s="161">
        <v>9400</v>
      </c>
      <c r="E96" s="242"/>
      <c r="F96" s="208"/>
    </row>
    <row r="97" spans="1:6" ht="15.75" x14ac:dyDescent="0.25">
      <c r="A97" s="85">
        <v>32</v>
      </c>
      <c r="B97" s="63" t="s">
        <v>754</v>
      </c>
      <c r="C97" s="3" t="s">
        <v>67</v>
      </c>
      <c r="D97" s="161">
        <v>2800</v>
      </c>
      <c r="E97" s="242"/>
      <c r="F97" s="208"/>
    </row>
    <row r="98" spans="1:6" ht="15.75" x14ac:dyDescent="0.25">
      <c r="A98" s="85">
        <v>33</v>
      </c>
      <c r="B98" s="63" t="s">
        <v>755</v>
      </c>
      <c r="C98" s="3" t="s">
        <v>630</v>
      </c>
      <c r="D98" s="161">
        <v>5400</v>
      </c>
      <c r="E98" s="242"/>
      <c r="F98" s="208"/>
    </row>
    <row r="99" spans="1:6" ht="15.75" x14ac:dyDescent="0.25">
      <c r="A99" s="85">
        <v>34</v>
      </c>
      <c r="B99" s="63" t="s">
        <v>760</v>
      </c>
      <c r="C99" s="3" t="s">
        <v>629</v>
      </c>
      <c r="D99" s="161">
        <v>9400</v>
      </c>
      <c r="E99" s="242"/>
      <c r="F99" s="208"/>
    </row>
    <row r="100" spans="1:6" ht="15.75" x14ac:dyDescent="0.25">
      <c r="A100" s="85">
        <v>35</v>
      </c>
      <c r="B100" s="63" t="s">
        <v>762</v>
      </c>
      <c r="C100" s="3" t="s">
        <v>652</v>
      </c>
      <c r="D100" s="161">
        <v>2800</v>
      </c>
      <c r="E100" s="242"/>
      <c r="F100" s="208"/>
    </row>
    <row r="101" spans="1:6" ht="15.75" x14ac:dyDescent="0.25">
      <c r="A101" s="85">
        <v>36</v>
      </c>
      <c r="B101" s="63" t="s">
        <v>761</v>
      </c>
      <c r="C101" s="3" t="s">
        <v>602</v>
      </c>
      <c r="D101" s="161">
        <v>5400</v>
      </c>
      <c r="E101" s="242"/>
      <c r="F101" s="208"/>
    </row>
    <row r="102" spans="1:6" ht="15.75" x14ac:dyDescent="0.25">
      <c r="A102" s="85">
        <v>37</v>
      </c>
      <c r="B102" s="63" t="s">
        <v>756</v>
      </c>
      <c r="C102" s="3" t="s">
        <v>603</v>
      </c>
      <c r="D102" s="161">
        <v>9400</v>
      </c>
      <c r="E102" s="242"/>
      <c r="F102" s="208"/>
    </row>
    <row r="103" spans="1:6" ht="15.75" x14ac:dyDescent="0.25">
      <c r="A103" s="85">
        <v>38</v>
      </c>
      <c r="B103" s="63" t="s">
        <v>763</v>
      </c>
      <c r="C103" s="3" t="s">
        <v>653</v>
      </c>
      <c r="D103" s="161">
        <v>2800</v>
      </c>
      <c r="E103" s="242"/>
      <c r="F103" s="208"/>
    </row>
    <row r="104" spans="1:6" ht="15.75" x14ac:dyDescent="0.25">
      <c r="A104" s="85">
        <v>39</v>
      </c>
      <c r="B104" s="63" t="s">
        <v>764</v>
      </c>
      <c r="C104" s="3" t="s">
        <v>604</v>
      </c>
      <c r="D104" s="161">
        <v>5400</v>
      </c>
      <c r="E104" s="242"/>
      <c r="F104" s="208"/>
    </row>
    <row r="105" spans="1:6" ht="15.75" x14ac:dyDescent="0.25">
      <c r="A105" s="85">
        <v>40</v>
      </c>
      <c r="B105" s="63" t="s">
        <v>765</v>
      </c>
      <c r="C105" s="3" t="s">
        <v>605</v>
      </c>
      <c r="D105" s="161">
        <v>9400</v>
      </c>
      <c r="E105" s="242"/>
      <c r="F105" s="208"/>
    </row>
    <row r="106" spans="1:6" ht="15.75" x14ac:dyDescent="0.25">
      <c r="A106" s="85">
        <v>41</v>
      </c>
      <c r="B106" s="63" t="s">
        <v>766</v>
      </c>
      <c r="C106" s="3" t="s">
        <v>607</v>
      </c>
      <c r="D106" s="161">
        <v>2800</v>
      </c>
      <c r="E106" s="242"/>
      <c r="F106" s="208"/>
    </row>
    <row r="107" spans="1:6" ht="15.75" x14ac:dyDescent="0.25">
      <c r="A107" s="85">
        <v>42</v>
      </c>
      <c r="B107" s="63" t="s">
        <v>767</v>
      </c>
      <c r="C107" s="31" t="s">
        <v>614</v>
      </c>
      <c r="D107" s="161">
        <v>5400</v>
      </c>
      <c r="E107" s="242"/>
      <c r="F107" s="208"/>
    </row>
    <row r="108" spans="1:6" ht="15.75" x14ac:dyDescent="0.25">
      <c r="A108" s="85">
        <v>43</v>
      </c>
      <c r="B108" s="63" t="s">
        <v>766</v>
      </c>
      <c r="C108" s="3" t="s">
        <v>606</v>
      </c>
      <c r="D108" s="161">
        <v>9400</v>
      </c>
      <c r="E108" s="242"/>
      <c r="F108" s="208"/>
    </row>
    <row r="109" spans="1:6" ht="15.75" x14ac:dyDescent="0.25">
      <c r="A109" s="85">
        <v>44</v>
      </c>
      <c r="B109" s="131" t="s">
        <v>768</v>
      </c>
      <c r="C109" s="29" t="s">
        <v>608</v>
      </c>
      <c r="D109" s="161">
        <v>2800</v>
      </c>
      <c r="E109" s="242"/>
      <c r="F109" s="208"/>
    </row>
    <row r="110" spans="1:6" ht="15.75" x14ac:dyDescent="0.25">
      <c r="A110" s="85">
        <v>45</v>
      </c>
      <c r="B110" s="131" t="s">
        <v>769</v>
      </c>
      <c r="C110" s="31" t="s">
        <v>615</v>
      </c>
      <c r="D110" s="161">
        <v>5400</v>
      </c>
      <c r="E110" s="242"/>
      <c r="F110" s="208"/>
    </row>
    <row r="111" spans="1:6" ht="15.75" x14ac:dyDescent="0.25">
      <c r="A111" s="85">
        <v>46</v>
      </c>
      <c r="B111" s="131" t="s">
        <v>770</v>
      </c>
      <c r="C111" s="3" t="s">
        <v>609</v>
      </c>
      <c r="D111" s="161">
        <v>9400</v>
      </c>
      <c r="E111" s="242"/>
      <c r="F111" s="208"/>
    </row>
    <row r="112" spans="1:6" ht="15.75" x14ac:dyDescent="0.25">
      <c r="A112" s="85">
        <v>47</v>
      </c>
      <c r="B112" s="63" t="s">
        <v>748</v>
      </c>
      <c r="C112" s="3" t="s">
        <v>65</v>
      </c>
      <c r="D112" s="161">
        <v>2800</v>
      </c>
      <c r="E112" s="242"/>
      <c r="F112" s="208"/>
    </row>
    <row r="113" spans="1:6" ht="15.75" x14ac:dyDescent="0.25">
      <c r="A113" s="85">
        <v>48</v>
      </c>
      <c r="B113" s="132" t="s">
        <v>749</v>
      </c>
      <c r="C113" s="31" t="s">
        <v>616</v>
      </c>
      <c r="D113" s="161">
        <v>5400</v>
      </c>
      <c r="E113" s="242"/>
      <c r="F113" s="208"/>
    </row>
    <row r="114" spans="1:6" ht="15.75" x14ac:dyDescent="0.25">
      <c r="A114" s="85">
        <v>49</v>
      </c>
      <c r="B114" s="132" t="s">
        <v>749</v>
      </c>
      <c r="C114" s="3" t="s">
        <v>610</v>
      </c>
      <c r="D114" s="161">
        <v>9400</v>
      </c>
      <c r="E114" s="242"/>
      <c r="F114" s="208"/>
    </row>
    <row r="115" spans="1:6" ht="15.75" x14ac:dyDescent="0.25">
      <c r="A115" s="85">
        <v>50</v>
      </c>
      <c r="B115" s="63" t="s">
        <v>772</v>
      </c>
      <c r="C115" s="3" t="s">
        <v>74</v>
      </c>
      <c r="D115" s="161">
        <v>2800</v>
      </c>
      <c r="E115" s="242"/>
      <c r="F115" s="208"/>
    </row>
    <row r="116" spans="1:6" ht="15.75" x14ac:dyDescent="0.25">
      <c r="A116" s="85">
        <v>51</v>
      </c>
      <c r="B116" s="63" t="s">
        <v>771</v>
      </c>
      <c r="C116" s="31" t="s">
        <v>617</v>
      </c>
      <c r="D116" s="161">
        <v>5400</v>
      </c>
      <c r="E116" s="242"/>
      <c r="F116" s="208"/>
    </row>
    <row r="117" spans="1:6" ht="15.75" x14ac:dyDescent="0.25">
      <c r="A117" s="85">
        <v>52</v>
      </c>
      <c r="B117" s="63" t="s">
        <v>773</v>
      </c>
      <c r="C117" s="3" t="s">
        <v>611</v>
      </c>
      <c r="D117" s="161">
        <v>9400</v>
      </c>
      <c r="E117" s="242"/>
      <c r="F117" s="208"/>
    </row>
    <row r="118" spans="1:6" ht="15.75" x14ac:dyDescent="0.25">
      <c r="A118" s="85">
        <v>53</v>
      </c>
      <c r="B118" s="63" t="s">
        <v>774</v>
      </c>
      <c r="C118" s="3" t="s">
        <v>69</v>
      </c>
      <c r="D118" s="161">
        <v>2800</v>
      </c>
      <c r="E118" s="242"/>
      <c r="F118" s="208"/>
    </row>
    <row r="119" spans="1:6" ht="15.75" x14ac:dyDescent="0.25">
      <c r="A119" s="85">
        <v>54</v>
      </c>
      <c r="B119" s="63" t="s">
        <v>775</v>
      </c>
      <c r="C119" s="3" t="s">
        <v>618</v>
      </c>
      <c r="D119" s="161">
        <v>5400</v>
      </c>
      <c r="E119" s="242"/>
      <c r="F119" s="208"/>
    </row>
    <row r="120" spans="1:6" ht="31.5" x14ac:dyDescent="0.25">
      <c r="A120" s="82">
        <v>55</v>
      </c>
      <c r="B120" s="55" t="s">
        <v>776</v>
      </c>
      <c r="C120" s="16" t="s">
        <v>612</v>
      </c>
      <c r="D120" s="215">
        <v>9400</v>
      </c>
      <c r="E120" s="242"/>
      <c r="F120" s="208"/>
    </row>
    <row r="121" spans="1:6" ht="15.75" x14ac:dyDescent="0.25">
      <c r="A121" s="85">
        <v>56</v>
      </c>
      <c r="B121" s="170" t="s">
        <v>1122</v>
      </c>
      <c r="C121" s="3" t="s">
        <v>73</v>
      </c>
      <c r="D121" s="161">
        <v>2800</v>
      </c>
      <c r="E121" s="242"/>
      <c r="F121" s="208"/>
    </row>
    <row r="122" spans="1:6" ht="15.75" x14ac:dyDescent="0.25">
      <c r="A122" s="85">
        <v>57</v>
      </c>
      <c r="B122" s="170" t="s">
        <v>1121</v>
      </c>
      <c r="C122" s="3" t="s">
        <v>613</v>
      </c>
      <c r="D122" s="161">
        <v>5400</v>
      </c>
      <c r="E122" s="242"/>
      <c r="F122" s="208"/>
    </row>
    <row r="123" spans="1:6" ht="15.75" x14ac:dyDescent="0.25">
      <c r="A123" s="85">
        <v>58</v>
      </c>
      <c r="B123" s="170" t="s">
        <v>1121</v>
      </c>
      <c r="C123" s="3" t="s">
        <v>619</v>
      </c>
      <c r="D123" s="161">
        <v>9400</v>
      </c>
      <c r="E123" s="242"/>
      <c r="F123" s="208"/>
    </row>
    <row r="124" spans="1:6" ht="15.75" x14ac:dyDescent="0.25">
      <c r="A124" s="85">
        <v>59</v>
      </c>
      <c r="B124" s="170" t="s">
        <v>1121</v>
      </c>
      <c r="C124" s="29" t="s">
        <v>72</v>
      </c>
      <c r="D124" s="161">
        <v>2800</v>
      </c>
      <c r="E124" s="242"/>
      <c r="F124" s="208"/>
    </row>
    <row r="125" spans="1:6" ht="15.75" x14ac:dyDescent="0.25">
      <c r="A125" s="85">
        <v>60</v>
      </c>
      <c r="B125" s="170" t="s">
        <v>1121</v>
      </c>
      <c r="C125" s="3" t="s">
        <v>620</v>
      </c>
      <c r="D125" s="161">
        <v>5400</v>
      </c>
      <c r="E125" s="242"/>
      <c r="F125" s="208"/>
    </row>
    <row r="126" spans="1:6" ht="15.75" x14ac:dyDescent="0.25">
      <c r="A126" s="85">
        <v>61</v>
      </c>
      <c r="B126" s="170" t="s">
        <v>1121</v>
      </c>
      <c r="C126" s="3" t="s">
        <v>621</v>
      </c>
      <c r="D126" s="161">
        <v>9400</v>
      </c>
      <c r="E126" s="242"/>
      <c r="F126" s="208"/>
    </row>
    <row r="127" spans="1:6" ht="15.75" x14ac:dyDescent="0.25">
      <c r="A127" s="85">
        <v>62</v>
      </c>
      <c r="B127" s="63" t="s">
        <v>777</v>
      </c>
      <c r="C127" s="3" t="s">
        <v>654</v>
      </c>
      <c r="D127" s="161">
        <v>2800</v>
      </c>
      <c r="E127" s="242"/>
      <c r="F127" s="208"/>
    </row>
    <row r="128" spans="1:6" ht="15.75" x14ac:dyDescent="0.25">
      <c r="A128" s="85">
        <v>63</v>
      </c>
      <c r="B128" s="63" t="s">
        <v>778</v>
      </c>
      <c r="C128" s="3" t="s">
        <v>655</v>
      </c>
      <c r="D128" s="161">
        <v>5400</v>
      </c>
      <c r="E128" s="242"/>
      <c r="F128" s="208"/>
    </row>
    <row r="129" spans="1:6" ht="15.75" x14ac:dyDescent="0.25">
      <c r="A129" s="85">
        <v>64</v>
      </c>
      <c r="B129" s="63" t="s">
        <v>779</v>
      </c>
      <c r="C129" s="3" t="s">
        <v>656</v>
      </c>
      <c r="D129" s="161">
        <v>9400</v>
      </c>
      <c r="E129" s="242"/>
      <c r="F129" s="208"/>
    </row>
    <row r="130" spans="1:6" ht="15.75" x14ac:dyDescent="0.25">
      <c r="A130" s="85">
        <v>65</v>
      </c>
      <c r="B130" s="170" t="s">
        <v>1123</v>
      </c>
      <c r="C130" s="29" t="s">
        <v>68</v>
      </c>
      <c r="D130" s="161">
        <v>2800</v>
      </c>
      <c r="E130" s="242"/>
      <c r="F130" s="208"/>
    </row>
    <row r="131" spans="1:6" ht="15.75" x14ac:dyDescent="0.25">
      <c r="A131" s="85">
        <v>66</v>
      </c>
      <c r="B131" s="170" t="s">
        <v>1124</v>
      </c>
      <c r="C131" s="29" t="s">
        <v>623</v>
      </c>
      <c r="D131" s="161">
        <v>5400</v>
      </c>
      <c r="E131" s="242"/>
      <c r="F131" s="208"/>
    </row>
    <row r="132" spans="1:6" ht="15.75" x14ac:dyDescent="0.25">
      <c r="A132" s="85">
        <v>67</v>
      </c>
      <c r="B132" s="170" t="s">
        <v>1125</v>
      </c>
      <c r="C132" s="29" t="s">
        <v>622</v>
      </c>
      <c r="D132" s="161">
        <v>9400</v>
      </c>
      <c r="E132" s="242"/>
      <c r="F132" s="208"/>
    </row>
    <row r="133" spans="1:6" ht="15.75" x14ac:dyDescent="0.25">
      <c r="A133" s="85">
        <v>68</v>
      </c>
      <c r="B133" s="63" t="s">
        <v>780</v>
      </c>
      <c r="C133" s="3" t="s">
        <v>70</v>
      </c>
      <c r="D133" s="161">
        <v>2800</v>
      </c>
      <c r="E133" s="242"/>
      <c r="F133" s="208"/>
    </row>
    <row r="134" spans="1:6" ht="15.75" x14ac:dyDescent="0.25">
      <c r="A134" s="85">
        <v>69</v>
      </c>
      <c r="B134" s="63" t="s">
        <v>781</v>
      </c>
      <c r="C134" s="3" t="s">
        <v>634</v>
      </c>
      <c r="D134" s="161">
        <v>5400</v>
      </c>
      <c r="E134" s="242"/>
      <c r="F134" s="208"/>
    </row>
    <row r="135" spans="1:6" ht="15.75" x14ac:dyDescent="0.25">
      <c r="A135" s="85">
        <v>70</v>
      </c>
      <c r="B135" s="63" t="s">
        <v>782</v>
      </c>
      <c r="C135" s="3" t="s">
        <v>632</v>
      </c>
      <c r="D135" s="161">
        <v>9400</v>
      </c>
      <c r="E135" s="242"/>
      <c r="F135" s="208"/>
    </row>
    <row r="136" spans="1:6" ht="15.75" x14ac:dyDescent="0.25">
      <c r="A136" s="85">
        <v>71</v>
      </c>
      <c r="B136" s="63" t="s">
        <v>785</v>
      </c>
      <c r="C136" s="3" t="s">
        <v>71</v>
      </c>
      <c r="D136" s="161">
        <v>2800</v>
      </c>
      <c r="E136" s="242"/>
      <c r="F136" s="208"/>
    </row>
    <row r="137" spans="1:6" ht="15.75" x14ac:dyDescent="0.25">
      <c r="A137" s="85">
        <v>72</v>
      </c>
      <c r="B137" s="63" t="s">
        <v>783</v>
      </c>
      <c r="C137" s="3" t="s">
        <v>633</v>
      </c>
      <c r="D137" s="161">
        <v>5400</v>
      </c>
      <c r="E137" s="242"/>
      <c r="F137" s="208"/>
    </row>
    <row r="138" spans="1:6" ht="15.75" x14ac:dyDescent="0.25">
      <c r="A138" s="85">
        <v>73</v>
      </c>
      <c r="B138" s="63" t="s">
        <v>784</v>
      </c>
      <c r="C138" s="3" t="s">
        <v>631</v>
      </c>
      <c r="D138" s="161">
        <v>9400</v>
      </c>
      <c r="E138" s="242"/>
      <c r="F138" s="208"/>
    </row>
    <row r="139" spans="1:6" ht="15.75" x14ac:dyDescent="0.25">
      <c r="A139" s="85"/>
      <c r="B139" s="73"/>
      <c r="C139" s="24" t="s">
        <v>635</v>
      </c>
      <c r="D139" s="6"/>
      <c r="E139" s="242"/>
    </row>
    <row r="140" spans="1:6" ht="15.75" x14ac:dyDescent="0.25">
      <c r="A140" s="85">
        <v>1</v>
      </c>
      <c r="B140" s="63" t="s">
        <v>786</v>
      </c>
      <c r="C140" s="133" t="s">
        <v>636</v>
      </c>
      <c r="D140" s="125">
        <v>3600</v>
      </c>
      <c r="E140" s="242"/>
      <c r="F140" s="208"/>
    </row>
    <row r="141" spans="1:6" ht="15.75" x14ac:dyDescent="0.25">
      <c r="A141" s="85">
        <v>2</v>
      </c>
      <c r="B141" s="63" t="s">
        <v>787</v>
      </c>
      <c r="C141" s="133" t="s">
        <v>637</v>
      </c>
      <c r="D141" s="125">
        <v>6700</v>
      </c>
      <c r="E141" s="242"/>
      <c r="F141" s="208"/>
    </row>
    <row r="142" spans="1:6" ht="31.5" x14ac:dyDescent="0.25">
      <c r="A142" s="82">
        <v>3</v>
      </c>
      <c r="B142" s="55" t="s">
        <v>788</v>
      </c>
      <c r="C142" s="216" t="s">
        <v>657</v>
      </c>
      <c r="D142" s="217">
        <v>500</v>
      </c>
      <c r="E142" s="242"/>
      <c r="F142" s="208"/>
    </row>
    <row r="143" spans="1:6" ht="15.75" x14ac:dyDescent="0.25">
      <c r="A143" s="85">
        <v>4</v>
      </c>
      <c r="B143" s="171" t="s">
        <v>789</v>
      </c>
      <c r="C143" s="133" t="s">
        <v>658</v>
      </c>
      <c r="D143" s="125">
        <v>500</v>
      </c>
      <c r="E143" s="242"/>
      <c r="F143" s="208"/>
    </row>
    <row r="144" spans="1:6" ht="15.75" x14ac:dyDescent="0.25">
      <c r="A144" s="85">
        <v>5</v>
      </c>
      <c r="B144" s="172" t="s">
        <v>800</v>
      </c>
      <c r="C144" s="33" t="s">
        <v>645</v>
      </c>
      <c r="D144" s="125">
        <v>6700</v>
      </c>
      <c r="E144" s="242"/>
      <c r="F144" s="208"/>
    </row>
    <row r="145" spans="1:6" ht="15.75" x14ac:dyDescent="0.25">
      <c r="A145" s="85">
        <v>6</v>
      </c>
      <c r="B145" s="63" t="s">
        <v>753</v>
      </c>
      <c r="C145" s="3" t="s">
        <v>638</v>
      </c>
      <c r="D145" s="125">
        <v>6700</v>
      </c>
      <c r="E145" s="242"/>
      <c r="F145" s="208"/>
    </row>
    <row r="146" spans="1:6" ht="15.75" x14ac:dyDescent="0.25">
      <c r="A146" s="85">
        <v>7</v>
      </c>
      <c r="B146" s="63" t="s">
        <v>796</v>
      </c>
      <c r="C146" s="3" t="s">
        <v>639</v>
      </c>
      <c r="D146" s="125">
        <v>3600</v>
      </c>
      <c r="E146" s="242"/>
      <c r="F146" s="208"/>
    </row>
    <row r="147" spans="1:6" ht="15.75" x14ac:dyDescent="0.25">
      <c r="A147" s="85">
        <v>8</v>
      </c>
      <c r="B147" s="63" t="s">
        <v>797</v>
      </c>
      <c r="C147" s="1" t="s">
        <v>640</v>
      </c>
      <c r="D147" s="125">
        <v>6700</v>
      </c>
      <c r="E147" s="242"/>
      <c r="F147" s="208"/>
    </row>
    <row r="148" spans="1:6" ht="15.75" x14ac:dyDescent="0.25">
      <c r="A148" s="136">
        <v>9</v>
      </c>
      <c r="B148" s="131" t="s">
        <v>798</v>
      </c>
      <c r="C148" s="29" t="s">
        <v>659</v>
      </c>
      <c r="D148" s="125">
        <v>3600</v>
      </c>
      <c r="E148" s="242"/>
      <c r="F148" s="208"/>
    </row>
    <row r="149" spans="1:6" ht="15.75" x14ac:dyDescent="0.25">
      <c r="A149" s="85">
        <v>10</v>
      </c>
      <c r="B149" s="132" t="s">
        <v>799</v>
      </c>
      <c r="C149" s="31" t="s">
        <v>660</v>
      </c>
      <c r="D149" s="125">
        <v>6700</v>
      </c>
      <c r="E149" s="242"/>
      <c r="F149" s="208"/>
    </row>
    <row r="150" spans="1:6" ht="15.75" x14ac:dyDescent="0.25">
      <c r="A150" s="85">
        <v>11</v>
      </c>
      <c r="B150" s="170" t="s">
        <v>801</v>
      </c>
      <c r="C150" s="3" t="s">
        <v>641</v>
      </c>
      <c r="D150" s="125">
        <v>3600</v>
      </c>
      <c r="E150" s="242"/>
      <c r="F150" s="208"/>
    </row>
    <row r="151" spans="1:6" ht="15.75" x14ac:dyDescent="0.25">
      <c r="A151" s="85">
        <v>12</v>
      </c>
      <c r="B151" s="170" t="s">
        <v>802</v>
      </c>
      <c r="C151" s="31" t="s">
        <v>642</v>
      </c>
      <c r="D151" s="125">
        <v>6700</v>
      </c>
      <c r="E151" s="242"/>
      <c r="F151" s="208"/>
    </row>
    <row r="152" spans="1:6" ht="15.75" x14ac:dyDescent="0.25">
      <c r="A152" s="85">
        <v>13</v>
      </c>
      <c r="B152" s="173" t="s">
        <v>791</v>
      </c>
      <c r="C152" s="3" t="s">
        <v>643</v>
      </c>
      <c r="D152" s="125">
        <v>3600</v>
      </c>
      <c r="E152" s="242"/>
      <c r="F152" s="208"/>
    </row>
    <row r="153" spans="1:6" ht="15.75" x14ac:dyDescent="0.25">
      <c r="A153" s="85">
        <v>14</v>
      </c>
      <c r="B153" s="173" t="s">
        <v>790</v>
      </c>
      <c r="C153" s="31" t="s">
        <v>644</v>
      </c>
      <c r="D153" s="125">
        <v>6700</v>
      </c>
      <c r="E153" s="242"/>
      <c r="F153" s="208"/>
    </row>
    <row r="154" spans="1:6" ht="15.75" x14ac:dyDescent="0.25">
      <c r="A154" s="85">
        <v>15</v>
      </c>
      <c r="B154" s="173" t="s">
        <v>792</v>
      </c>
      <c r="C154" s="3" t="s">
        <v>661</v>
      </c>
      <c r="D154" s="125">
        <v>3600</v>
      </c>
      <c r="E154" s="242"/>
      <c r="F154" s="208"/>
    </row>
    <row r="155" spans="1:6" ht="15.75" x14ac:dyDescent="0.25">
      <c r="A155" s="85">
        <v>16</v>
      </c>
      <c r="B155" s="173" t="s">
        <v>793</v>
      </c>
      <c r="C155" s="3" t="s">
        <v>662</v>
      </c>
      <c r="D155" s="125">
        <v>6700</v>
      </c>
      <c r="E155" s="242"/>
      <c r="F155" s="208"/>
    </row>
    <row r="156" spans="1:6" ht="15.75" x14ac:dyDescent="0.25">
      <c r="A156" s="85">
        <v>17</v>
      </c>
      <c r="B156" s="170" t="s">
        <v>1123</v>
      </c>
      <c r="C156" s="29" t="s">
        <v>646</v>
      </c>
      <c r="D156" s="125">
        <v>3600</v>
      </c>
      <c r="E156" s="242"/>
      <c r="F156" s="208"/>
    </row>
    <row r="157" spans="1:6" ht="15.75" x14ac:dyDescent="0.25">
      <c r="A157" s="85">
        <v>18</v>
      </c>
      <c r="B157" s="170" t="s">
        <v>1124</v>
      </c>
      <c r="C157" s="29" t="s">
        <v>647</v>
      </c>
      <c r="D157" s="125">
        <v>6700</v>
      </c>
      <c r="E157" s="242"/>
      <c r="F157" s="208"/>
    </row>
    <row r="158" spans="1:6" ht="15.75" x14ac:dyDescent="0.25">
      <c r="A158" s="85">
        <v>19</v>
      </c>
      <c r="B158" s="63" t="s">
        <v>794</v>
      </c>
      <c r="C158" s="3" t="s">
        <v>648</v>
      </c>
      <c r="D158" s="125">
        <v>3600</v>
      </c>
      <c r="E158" s="242"/>
      <c r="F158" s="208"/>
    </row>
    <row r="159" spans="1:6" ht="24.75" customHeight="1" x14ac:dyDescent="0.25">
      <c r="A159" s="85">
        <v>20</v>
      </c>
      <c r="B159" s="63" t="s">
        <v>795</v>
      </c>
      <c r="C159" s="3" t="s">
        <v>649</v>
      </c>
      <c r="D159" s="125">
        <v>6700</v>
      </c>
      <c r="E159" s="242"/>
      <c r="F159" s="208"/>
    </row>
    <row r="160" spans="1:6" ht="15.75" x14ac:dyDescent="0.25">
      <c r="A160" s="85">
        <v>21</v>
      </c>
      <c r="B160" s="63" t="s">
        <v>794</v>
      </c>
      <c r="C160" s="3" t="s">
        <v>650</v>
      </c>
      <c r="D160" s="125">
        <v>3600</v>
      </c>
      <c r="E160" s="242"/>
      <c r="F160" s="208"/>
    </row>
    <row r="161" spans="1:6" ht="15.75" x14ac:dyDescent="0.25">
      <c r="A161" s="85">
        <v>22</v>
      </c>
      <c r="B161" s="63" t="s">
        <v>795</v>
      </c>
      <c r="C161" s="3" t="s">
        <v>651</v>
      </c>
      <c r="D161" s="125">
        <v>6700</v>
      </c>
      <c r="E161" s="242"/>
      <c r="F161" s="208"/>
    </row>
    <row r="162" spans="1:6" ht="16.5" thickBot="1" x14ac:dyDescent="0.3">
      <c r="A162" s="142"/>
      <c r="B162" s="143"/>
      <c r="C162" s="34"/>
      <c r="D162" s="174"/>
      <c r="E162" s="242"/>
    </row>
    <row r="163" spans="1:6" ht="16.5" thickBot="1" x14ac:dyDescent="0.3">
      <c r="A163" s="115" t="s">
        <v>75</v>
      </c>
      <c r="B163" s="144"/>
      <c r="C163" s="118" t="s">
        <v>523</v>
      </c>
      <c r="D163" s="167"/>
      <c r="E163" s="242"/>
    </row>
    <row r="164" spans="1:6" ht="15.75" x14ac:dyDescent="0.25">
      <c r="A164" s="148"/>
      <c r="B164" s="141"/>
      <c r="C164" s="147" t="s">
        <v>76</v>
      </c>
      <c r="D164" s="168"/>
      <c r="E164" s="242"/>
    </row>
    <row r="165" spans="1:6" ht="15.75" x14ac:dyDescent="0.25">
      <c r="A165" s="85">
        <v>1</v>
      </c>
      <c r="B165" s="175" t="s">
        <v>803</v>
      </c>
      <c r="C165" s="5" t="s">
        <v>77</v>
      </c>
      <c r="D165" s="163">
        <v>420</v>
      </c>
      <c r="E165" s="242"/>
    </row>
    <row r="166" spans="1:6" ht="15.75" x14ac:dyDescent="0.25">
      <c r="A166" s="85">
        <v>2</v>
      </c>
      <c r="B166" s="175" t="s">
        <v>804</v>
      </c>
      <c r="C166" s="5" t="s">
        <v>78</v>
      </c>
      <c r="D166" s="163">
        <v>400</v>
      </c>
      <c r="E166" s="242"/>
    </row>
    <row r="167" spans="1:6" ht="15.75" x14ac:dyDescent="0.25">
      <c r="A167" s="85">
        <v>3</v>
      </c>
      <c r="B167" s="175" t="s">
        <v>805</v>
      </c>
      <c r="C167" s="5" t="s">
        <v>79</v>
      </c>
      <c r="D167" s="163">
        <v>450</v>
      </c>
      <c r="E167" s="242"/>
    </row>
    <row r="168" spans="1:6" ht="15.75" x14ac:dyDescent="0.25">
      <c r="A168" s="85">
        <v>4</v>
      </c>
      <c r="B168" s="175" t="s">
        <v>806</v>
      </c>
      <c r="C168" s="5" t="s">
        <v>80</v>
      </c>
      <c r="D168" s="163">
        <v>500</v>
      </c>
      <c r="E168" s="242"/>
    </row>
    <row r="169" spans="1:6" ht="15.75" x14ac:dyDescent="0.25">
      <c r="A169" s="85">
        <v>5</v>
      </c>
      <c r="B169" s="59" t="s">
        <v>807</v>
      </c>
      <c r="C169" s="13" t="s">
        <v>81</v>
      </c>
      <c r="D169" s="163">
        <v>440</v>
      </c>
      <c r="E169" s="242"/>
    </row>
    <row r="170" spans="1:6" ht="20.25" customHeight="1" x14ac:dyDescent="0.25">
      <c r="A170" s="85">
        <v>6</v>
      </c>
      <c r="B170" s="59" t="s">
        <v>808</v>
      </c>
      <c r="C170" s="13" t="s">
        <v>82</v>
      </c>
      <c r="D170" s="163">
        <v>440</v>
      </c>
      <c r="E170" s="242"/>
    </row>
    <row r="171" spans="1:6" ht="15.75" x14ac:dyDescent="0.25">
      <c r="A171" s="85">
        <v>7</v>
      </c>
      <c r="B171" s="175" t="s">
        <v>809</v>
      </c>
      <c r="C171" s="32" t="s">
        <v>83</v>
      </c>
      <c r="D171" s="163">
        <v>440</v>
      </c>
      <c r="E171" s="242"/>
    </row>
    <row r="172" spans="1:6" ht="15.75" x14ac:dyDescent="0.25">
      <c r="A172" s="85">
        <v>8</v>
      </c>
      <c r="B172" s="176" t="s">
        <v>810</v>
      </c>
      <c r="C172" s="9" t="s">
        <v>84</v>
      </c>
      <c r="D172" s="163">
        <v>430</v>
      </c>
      <c r="E172" s="242"/>
    </row>
    <row r="173" spans="1:6" ht="20.25" customHeight="1" x14ac:dyDescent="0.25">
      <c r="A173" s="85">
        <v>9</v>
      </c>
      <c r="B173" s="175" t="s">
        <v>811</v>
      </c>
      <c r="C173" s="5" t="s">
        <v>85</v>
      </c>
      <c r="D173" s="163">
        <v>400</v>
      </c>
      <c r="E173" s="242"/>
    </row>
    <row r="174" spans="1:6" ht="15.75" x14ac:dyDescent="0.25">
      <c r="A174" s="85">
        <v>10</v>
      </c>
      <c r="B174" s="175" t="s">
        <v>811</v>
      </c>
      <c r="C174" s="5" t="s">
        <v>86</v>
      </c>
      <c r="D174" s="163">
        <v>720</v>
      </c>
      <c r="E174" s="242"/>
    </row>
    <row r="175" spans="1:6" ht="15.75" x14ac:dyDescent="0.25">
      <c r="A175" s="85">
        <v>11</v>
      </c>
      <c r="B175" s="175" t="s">
        <v>812</v>
      </c>
      <c r="C175" s="5" t="s">
        <v>87</v>
      </c>
      <c r="D175" s="163">
        <v>420</v>
      </c>
      <c r="E175" s="242"/>
    </row>
    <row r="176" spans="1:6" ht="15.75" x14ac:dyDescent="0.25">
      <c r="A176" s="85">
        <v>12</v>
      </c>
      <c r="B176" s="59" t="s">
        <v>813</v>
      </c>
      <c r="C176" s="13" t="s">
        <v>88</v>
      </c>
      <c r="D176" s="163">
        <v>400</v>
      </c>
      <c r="E176" s="242"/>
    </row>
    <row r="177" spans="1:5" ht="15.75" x14ac:dyDescent="0.25">
      <c r="A177" s="85">
        <v>13</v>
      </c>
      <c r="B177" s="175" t="s">
        <v>814</v>
      </c>
      <c r="C177" s="5" t="s">
        <v>89</v>
      </c>
      <c r="D177" s="163">
        <v>400</v>
      </c>
      <c r="E177" s="242"/>
    </row>
    <row r="178" spans="1:5" ht="15.75" x14ac:dyDescent="0.25">
      <c r="A178" s="85">
        <v>14</v>
      </c>
      <c r="B178" s="175" t="s">
        <v>814</v>
      </c>
      <c r="C178" s="5" t="s">
        <v>90</v>
      </c>
      <c r="D178" s="163">
        <v>400</v>
      </c>
      <c r="E178" s="242"/>
    </row>
    <row r="179" spans="1:5" ht="15.75" x14ac:dyDescent="0.25">
      <c r="A179" s="85">
        <v>15</v>
      </c>
      <c r="B179" s="177" t="s">
        <v>1119</v>
      </c>
      <c r="C179" s="5" t="s">
        <v>91</v>
      </c>
      <c r="D179" s="163">
        <v>290</v>
      </c>
      <c r="E179" s="242"/>
    </row>
    <row r="180" spans="1:5" ht="15.75" x14ac:dyDescent="0.25">
      <c r="A180" s="85">
        <v>16</v>
      </c>
      <c r="B180" s="59" t="s">
        <v>815</v>
      </c>
      <c r="C180" s="13" t="s">
        <v>92</v>
      </c>
      <c r="D180" s="163">
        <v>430</v>
      </c>
      <c r="E180" s="242"/>
    </row>
    <row r="181" spans="1:5" ht="15.75" x14ac:dyDescent="0.25">
      <c r="A181" s="85">
        <v>17</v>
      </c>
      <c r="B181" s="170" t="s">
        <v>1120</v>
      </c>
      <c r="C181" s="5" t="s">
        <v>93</v>
      </c>
      <c r="D181" s="163">
        <v>430</v>
      </c>
      <c r="E181" s="242"/>
    </row>
    <row r="182" spans="1:5" ht="15.75" x14ac:dyDescent="0.25">
      <c r="A182" s="85">
        <v>18</v>
      </c>
      <c r="B182" s="170" t="s">
        <v>1120</v>
      </c>
      <c r="C182" s="5" t="s">
        <v>94</v>
      </c>
      <c r="D182" s="163">
        <v>500</v>
      </c>
      <c r="E182" s="242"/>
    </row>
    <row r="183" spans="1:5" ht="15.75" x14ac:dyDescent="0.25">
      <c r="A183" s="85">
        <v>19</v>
      </c>
      <c r="B183" s="175" t="s">
        <v>816</v>
      </c>
      <c r="C183" s="5" t="s">
        <v>95</v>
      </c>
      <c r="D183" s="163">
        <v>430</v>
      </c>
      <c r="E183" s="242"/>
    </row>
    <row r="184" spans="1:5" ht="15.75" x14ac:dyDescent="0.25">
      <c r="A184" s="85">
        <v>20</v>
      </c>
      <c r="B184" s="175" t="s">
        <v>817</v>
      </c>
      <c r="C184" s="5" t="s">
        <v>96</v>
      </c>
      <c r="D184" s="163">
        <v>180</v>
      </c>
      <c r="E184" s="242"/>
    </row>
    <row r="185" spans="1:5" ht="15.75" x14ac:dyDescent="0.25">
      <c r="A185" s="85">
        <v>21</v>
      </c>
      <c r="B185" s="134"/>
      <c r="C185" s="5" t="s">
        <v>97</v>
      </c>
      <c r="D185" s="163">
        <v>380</v>
      </c>
      <c r="E185" s="242"/>
    </row>
    <row r="186" spans="1:5" ht="15.75" x14ac:dyDescent="0.25">
      <c r="A186" s="85">
        <v>22</v>
      </c>
      <c r="B186" s="134"/>
      <c r="C186" s="5" t="s">
        <v>98</v>
      </c>
      <c r="D186" s="163">
        <v>380</v>
      </c>
      <c r="E186" s="242"/>
    </row>
    <row r="187" spans="1:5" ht="15.75" x14ac:dyDescent="0.25">
      <c r="A187" s="85">
        <v>23</v>
      </c>
      <c r="B187" s="134"/>
      <c r="C187" s="5" t="s">
        <v>99</v>
      </c>
      <c r="D187" s="163">
        <v>380</v>
      </c>
      <c r="E187" s="242"/>
    </row>
    <row r="188" spans="1:5" ht="15.75" x14ac:dyDescent="0.25">
      <c r="A188" s="85">
        <v>24</v>
      </c>
      <c r="B188" s="59" t="s">
        <v>818</v>
      </c>
      <c r="C188" s="13" t="s">
        <v>100</v>
      </c>
      <c r="D188" s="163">
        <v>680</v>
      </c>
      <c r="E188" s="242"/>
    </row>
    <row r="189" spans="1:5" ht="15.75" x14ac:dyDescent="0.25">
      <c r="A189" s="85">
        <v>25</v>
      </c>
      <c r="B189" s="178" t="s">
        <v>819</v>
      </c>
      <c r="C189" s="5" t="s">
        <v>101</v>
      </c>
      <c r="D189" s="163">
        <v>680</v>
      </c>
      <c r="E189" s="242"/>
    </row>
    <row r="190" spans="1:5" ht="15.75" x14ac:dyDescent="0.25">
      <c r="A190" s="85"/>
      <c r="B190" s="73"/>
      <c r="C190" s="24" t="s">
        <v>102</v>
      </c>
      <c r="D190" s="163"/>
      <c r="E190" s="242"/>
    </row>
    <row r="191" spans="1:5" ht="15.75" x14ac:dyDescent="0.25">
      <c r="A191" s="85">
        <v>1</v>
      </c>
      <c r="B191" s="66" t="s">
        <v>822</v>
      </c>
      <c r="C191" s="5" t="s">
        <v>103</v>
      </c>
      <c r="D191" s="163">
        <v>430</v>
      </c>
      <c r="E191" s="242"/>
    </row>
    <row r="192" spans="1:5" ht="15.75" x14ac:dyDescent="0.25">
      <c r="A192" s="85">
        <v>2</v>
      </c>
      <c r="B192" s="66" t="s">
        <v>823</v>
      </c>
      <c r="C192" s="5" t="s">
        <v>104</v>
      </c>
      <c r="D192" s="163">
        <v>430</v>
      </c>
      <c r="E192" s="242"/>
    </row>
    <row r="193" spans="1:5" ht="15.75" x14ac:dyDescent="0.25">
      <c r="A193" s="85">
        <v>3</v>
      </c>
      <c r="B193" s="66" t="s">
        <v>824</v>
      </c>
      <c r="C193" s="5" t="s">
        <v>105</v>
      </c>
      <c r="D193" s="163">
        <v>400</v>
      </c>
      <c r="E193" s="242"/>
    </row>
    <row r="194" spans="1:5" ht="15.75" x14ac:dyDescent="0.25">
      <c r="A194" s="85">
        <v>4</v>
      </c>
      <c r="B194" s="66" t="s">
        <v>825</v>
      </c>
      <c r="C194" s="5" t="s">
        <v>106</v>
      </c>
      <c r="D194" s="163">
        <v>500</v>
      </c>
      <c r="E194" s="242"/>
    </row>
    <row r="195" spans="1:5" ht="15.75" x14ac:dyDescent="0.25">
      <c r="A195" s="85">
        <v>5</v>
      </c>
      <c r="B195" s="66" t="s">
        <v>826</v>
      </c>
      <c r="C195" s="5" t="s">
        <v>107</v>
      </c>
      <c r="D195" s="163">
        <v>500</v>
      </c>
      <c r="E195" s="242"/>
    </row>
    <row r="196" spans="1:5" ht="15.75" x14ac:dyDescent="0.25">
      <c r="A196" s="85">
        <v>6</v>
      </c>
      <c r="B196" s="66" t="s">
        <v>827</v>
      </c>
      <c r="C196" s="5" t="s">
        <v>108</v>
      </c>
      <c r="D196" s="163">
        <v>400</v>
      </c>
      <c r="E196" s="242"/>
    </row>
    <row r="197" spans="1:5" ht="15.75" x14ac:dyDescent="0.25">
      <c r="A197" s="85">
        <v>7</v>
      </c>
      <c r="B197" s="66" t="s">
        <v>828</v>
      </c>
      <c r="C197" s="5" t="s">
        <v>109</v>
      </c>
      <c r="D197" s="163">
        <v>400</v>
      </c>
      <c r="E197" s="242"/>
    </row>
    <row r="198" spans="1:5" ht="15.75" x14ac:dyDescent="0.25">
      <c r="A198" s="85">
        <v>8</v>
      </c>
      <c r="B198" s="66" t="s">
        <v>834</v>
      </c>
      <c r="C198" s="5" t="s">
        <v>110</v>
      </c>
      <c r="D198" s="163">
        <v>400</v>
      </c>
      <c r="E198" s="242"/>
    </row>
    <row r="199" spans="1:5" ht="15.75" x14ac:dyDescent="0.25">
      <c r="A199" s="85">
        <v>9</v>
      </c>
      <c r="B199" s="66" t="s">
        <v>833</v>
      </c>
      <c r="C199" s="5" t="s">
        <v>111</v>
      </c>
      <c r="D199" s="163">
        <v>500</v>
      </c>
      <c r="E199" s="242"/>
    </row>
    <row r="200" spans="1:5" ht="15.75" x14ac:dyDescent="0.25">
      <c r="A200" s="85">
        <v>10</v>
      </c>
      <c r="B200" s="66" t="s">
        <v>832</v>
      </c>
      <c r="C200" s="5" t="s">
        <v>112</v>
      </c>
      <c r="D200" s="163">
        <v>660</v>
      </c>
      <c r="E200" s="242"/>
    </row>
    <row r="201" spans="1:5" ht="15.75" x14ac:dyDescent="0.25">
      <c r="A201" s="85">
        <v>11</v>
      </c>
      <c r="B201" s="66" t="s">
        <v>831</v>
      </c>
      <c r="C201" s="5" t="s">
        <v>113</v>
      </c>
      <c r="D201" s="163">
        <v>430</v>
      </c>
      <c r="E201" s="242"/>
    </row>
    <row r="202" spans="1:5" ht="15.75" x14ac:dyDescent="0.25">
      <c r="A202" s="85">
        <v>12</v>
      </c>
      <c r="B202" s="66" t="s">
        <v>830</v>
      </c>
      <c r="C202" s="5" t="s">
        <v>114</v>
      </c>
      <c r="D202" s="163">
        <v>430</v>
      </c>
      <c r="E202" s="242"/>
    </row>
    <row r="203" spans="1:5" ht="15.75" x14ac:dyDescent="0.25">
      <c r="A203" s="85">
        <v>13</v>
      </c>
      <c r="B203" s="66" t="s">
        <v>829</v>
      </c>
      <c r="C203" s="5" t="s">
        <v>115</v>
      </c>
      <c r="D203" s="163">
        <v>720</v>
      </c>
      <c r="E203" s="242"/>
    </row>
    <row r="204" spans="1:5" ht="15.75" x14ac:dyDescent="0.25">
      <c r="A204" s="85">
        <v>14</v>
      </c>
      <c r="B204" s="73"/>
      <c r="C204" s="5" t="s">
        <v>116</v>
      </c>
      <c r="D204" s="163">
        <v>400</v>
      </c>
      <c r="E204" s="242"/>
    </row>
    <row r="205" spans="1:5" ht="15.75" x14ac:dyDescent="0.25">
      <c r="A205" s="85">
        <v>15</v>
      </c>
      <c r="B205" s="73"/>
      <c r="C205" s="5" t="s">
        <v>117</v>
      </c>
      <c r="D205" s="163">
        <v>400</v>
      </c>
      <c r="E205" s="242"/>
    </row>
    <row r="206" spans="1:5" ht="15.75" x14ac:dyDescent="0.25">
      <c r="A206" s="85"/>
      <c r="B206" s="73"/>
      <c r="C206" s="24" t="s">
        <v>118</v>
      </c>
      <c r="D206" s="163"/>
      <c r="E206" s="242"/>
    </row>
    <row r="207" spans="1:5" ht="15.75" x14ac:dyDescent="0.25">
      <c r="A207" s="85">
        <v>1</v>
      </c>
      <c r="B207" s="177" t="s">
        <v>1118</v>
      </c>
      <c r="C207" s="5" t="s">
        <v>119</v>
      </c>
      <c r="D207" s="163"/>
      <c r="E207" s="242"/>
    </row>
    <row r="208" spans="1:5" ht="15.75" x14ac:dyDescent="0.25">
      <c r="A208" s="85">
        <v>2</v>
      </c>
      <c r="B208" s="73"/>
      <c r="C208" s="5" t="s">
        <v>120</v>
      </c>
      <c r="D208" s="163">
        <v>270</v>
      </c>
      <c r="E208" s="242"/>
    </row>
    <row r="209" spans="1:5" ht="15.75" x14ac:dyDescent="0.25">
      <c r="A209" s="85">
        <v>3</v>
      </c>
      <c r="B209" s="73"/>
      <c r="C209" s="5" t="s">
        <v>121</v>
      </c>
      <c r="D209" s="163">
        <v>430</v>
      </c>
      <c r="E209" s="242"/>
    </row>
    <row r="210" spans="1:5" ht="15.75" x14ac:dyDescent="0.25">
      <c r="A210" s="85">
        <v>4</v>
      </c>
      <c r="B210" s="177" t="s">
        <v>1118</v>
      </c>
      <c r="C210" s="5" t="s">
        <v>122</v>
      </c>
      <c r="D210" s="163"/>
      <c r="E210" s="242"/>
    </row>
    <row r="211" spans="1:5" ht="15.75" x14ac:dyDescent="0.25">
      <c r="A211" s="85">
        <v>5</v>
      </c>
      <c r="B211" s="73"/>
      <c r="C211" s="5" t="s">
        <v>123</v>
      </c>
      <c r="D211" s="163">
        <v>430</v>
      </c>
      <c r="E211" s="242"/>
    </row>
    <row r="212" spans="1:5" ht="15.75" x14ac:dyDescent="0.25">
      <c r="A212" s="85">
        <v>6</v>
      </c>
      <c r="B212" s="177" t="s">
        <v>1118</v>
      </c>
      <c r="C212" s="5" t="s">
        <v>124</v>
      </c>
      <c r="D212" s="163"/>
      <c r="E212" s="242"/>
    </row>
    <row r="213" spans="1:5" ht="15.75" x14ac:dyDescent="0.25">
      <c r="A213" s="85">
        <v>7</v>
      </c>
      <c r="B213" s="73"/>
      <c r="C213" s="5" t="s">
        <v>123</v>
      </c>
      <c r="D213" s="163">
        <v>430</v>
      </c>
      <c r="E213" s="242"/>
    </row>
    <row r="214" spans="1:5" ht="15.75" x14ac:dyDescent="0.25">
      <c r="A214" s="85">
        <v>8</v>
      </c>
      <c r="B214" s="175" t="s">
        <v>820</v>
      </c>
      <c r="C214" s="5" t="s">
        <v>125</v>
      </c>
      <c r="D214" s="163">
        <v>340</v>
      </c>
      <c r="E214" s="242"/>
    </row>
    <row r="215" spans="1:5" ht="17.25" customHeight="1" x14ac:dyDescent="0.25">
      <c r="A215" s="95">
        <v>9</v>
      </c>
      <c r="B215" s="210" t="s">
        <v>821</v>
      </c>
      <c r="C215" s="12" t="s">
        <v>126</v>
      </c>
      <c r="D215" s="212">
        <v>430</v>
      </c>
      <c r="E215" s="242"/>
    </row>
    <row r="216" spans="1:5" ht="15.75" x14ac:dyDescent="0.25">
      <c r="A216" s="85"/>
      <c r="B216" s="73"/>
      <c r="C216" s="24" t="s">
        <v>127</v>
      </c>
      <c r="D216" s="163"/>
      <c r="E216" s="242"/>
    </row>
    <row r="217" spans="1:5" ht="15.75" x14ac:dyDescent="0.25">
      <c r="A217" s="85">
        <v>1</v>
      </c>
      <c r="B217" s="135" t="s">
        <v>835</v>
      </c>
      <c r="C217" s="1" t="s">
        <v>128</v>
      </c>
      <c r="D217" s="163">
        <v>500</v>
      </c>
      <c r="E217" s="242"/>
    </row>
    <row r="218" spans="1:5" ht="15.75" x14ac:dyDescent="0.25">
      <c r="A218" s="85">
        <v>2</v>
      </c>
      <c r="B218" s="131" t="s">
        <v>836</v>
      </c>
      <c r="C218" s="9" t="s">
        <v>129</v>
      </c>
      <c r="D218" s="163">
        <v>540</v>
      </c>
      <c r="E218" s="242"/>
    </row>
    <row r="219" spans="1:5" ht="15.75" x14ac:dyDescent="0.25">
      <c r="A219" s="85">
        <v>3</v>
      </c>
      <c r="B219" s="131" t="s">
        <v>837</v>
      </c>
      <c r="C219" s="9" t="s">
        <v>130</v>
      </c>
      <c r="D219" s="163">
        <v>530</v>
      </c>
      <c r="E219" s="242"/>
    </row>
    <row r="220" spans="1:5" ht="16.5" thickBot="1" x14ac:dyDescent="0.3">
      <c r="A220" s="142"/>
      <c r="B220" s="143"/>
      <c r="C220" s="30"/>
      <c r="D220" s="166"/>
      <c r="E220" s="242"/>
    </row>
    <row r="221" spans="1:5" ht="16.5" thickBot="1" x14ac:dyDescent="0.3">
      <c r="A221" s="115" t="s">
        <v>131</v>
      </c>
      <c r="B221" s="144"/>
      <c r="C221" s="118" t="s">
        <v>132</v>
      </c>
      <c r="D221" s="179"/>
      <c r="E221" s="242"/>
    </row>
    <row r="222" spans="1:5" ht="15.75" x14ac:dyDescent="0.25">
      <c r="A222" s="136"/>
      <c r="B222" s="140"/>
      <c r="C222" s="23" t="s">
        <v>133</v>
      </c>
      <c r="D222" s="162"/>
      <c r="E222" s="242"/>
    </row>
    <row r="223" spans="1:5" ht="15.75" x14ac:dyDescent="0.25">
      <c r="A223" s="84">
        <v>1</v>
      </c>
      <c r="B223" s="129" t="s">
        <v>838</v>
      </c>
      <c r="C223" s="13" t="s">
        <v>134</v>
      </c>
      <c r="D223" s="163">
        <v>420</v>
      </c>
      <c r="E223" s="242"/>
    </row>
    <row r="224" spans="1:5" ht="15.75" x14ac:dyDescent="0.25">
      <c r="A224" s="84">
        <v>2</v>
      </c>
      <c r="B224" s="66" t="s">
        <v>839</v>
      </c>
      <c r="C224" s="3" t="s">
        <v>135</v>
      </c>
      <c r="D224" s="163">
        <v>580</v>
      </c>
      <c r="E224" s="242"/>
    </row>
    <row r="225" spans="1:5" ht="15.75" x14ac:dyDescent="0.25">
      <c r="A225" s="84">
        <v>3</v>
      </c>
      <c r="B225" s="130" t="s">
        <v>840</v>
      </c>
      <c r="C225" s="30" t="s">
        <v>136</v>
      </c>
      <c r="D225" s="163">
        <v>270</v>
      </c>
      <c r="E225" s="242"/>
    </row>
    <row r="226" spans="1:5" ht="15.75" x14ac:dyDescent="0.25">
      <c r="A226" s="84">
        <v>4</v>
      </c>
      <c r="B226" s="66" t="s">
        <v>841</v>
      </c>
      <c r="C226" s="5" t="s">
        <v>137</v>
      </c>
      <c r="D226" s="163">
        <v>135</v>
      </c>
      <c r="E226" s="242"/>
    </row>
    <row r="227" spans="1:5" ht="15.75" x14ac:dyDescent="0.25">
      <c r="A227" s="84">
        <v>5</v>
      </c>
      <c r="B227" s="66" t="s">
        <v>842</v>
      </c>
      <c r="C227" s="5" t="s">
        <v>138</v>
      </c>
      <c r="D227" s="163">
        <v>170</v>
      </c>
      <c r="E227" s="242"/>
    </row>
    <row r="228" spans="1:5" ht="15.75" x14ac:dyDescent="0.25">
      <c r="A228" s="84">
        <v>6</v>
      </c>
      <c r="B228" s="66" t="s">
        <v>843</v>
      </c>
      <c r="C228" s="5" t="s">
        <v>139</v>
      </c>
      <c r="D228" s="163">
        <v>160</v>
      </c>
      <c r="E228" s="242"/>
    </row>
    <row r="229" spans="1:5" ht="15.75" x14ac:dyDescent="0.25">
      <c r="A229" s="84">
        <v>7</v>
      </c>
      <c r="B229" s="66" t="s">
        <v>844</v>
      </c>
      <c r="C229" s="5" t="s">
        <v>140</v>
      </c>
      <c r="D229" s="163">
        <v>245</v>
      </c>
      <c r="E229" s="242"/>
    </row>
    <row r="230" spans="1:5" ht="15.75" x14ac:dyDescent="0.25">
      <c r="A230" s="84">
        <v>8</v>
      </c>
      <c r="B230" s="66" t="s">
        <v>845</v>
      </c>
      <c r="C230" s="5" t="s">
        <v>141</v>
      </c>
      <c r="D230" s="163">
        <v>420</v>
      </c>
      <c r="E230" s="242"/>
    </row>
    <row r="231" spans="1:5" ht="15.75" x14ac:dyDescent="0.25">
      <c r="A231" s="84">
        <v>9</v>
      </c>
      <c r="B231" s="130" t="s">
        <v>846</v>
      </c>
      <c r="C231" s="30" t="s">
        <v>142</v>
      </c>
      <c r="D231" s="163">
        <v>210</v>
      </c>
      <c r="E231" s="242"/>
    </row>
    <row r="232" spans="1:5" ht="15.75" x14ac:dyDescent="0.25">
      <c r="A232" s="84">
        <v>10</v>
      </c>
      <c r="B232" s="66" t="s">
        <v>847</v>
      </c>
      <c r="C232" s="5" t="s">
        <v>143</v>
      </c>
      <c r="D232" s="163">
        <v>320</v>
      </c>
      <c r="E232" s="242"/>
    </row>
    <row r="233" spans="1:5" ht="15.75" x14ac:dyDescent="0.25">
      <c r="A233" s="84">
        <v>11</v>
      </c>
      <c r="B233" s="110" t="s">
        <v>848</v>
      </c>
      <c r="C233" s="9" t="s">
        <v>144</v>
      </c>
      <c r="D233" s="163">
        <v>535</v>
      </c>
      <c r="E233" s="242"/>
    </row>
    <row r="234" spans="1:5" ht="15.75" x14ac:dyDescent="0.25">
      <c r="A234" s="84">
        <v>12</v>
      </c>
      <c r="B234" s="177" t="s">
        <v>1137</v>
      </c>
      <c r="C234" s="133" t="s">
        <v>145</v>
      </c>
      <c r="D234" s="163">
        <v>740</v>
      </c>
      <c r="E234" s="242"/>
    </row>
    <row r="235" spans="1:5" ht="15.75" x14ac:dyDescent="0.25">
      <c r="A235" s="84">
        <v>13</v>
      </c>
      <c r="B235" s="66" t="s">
        <v>849</v>
      </c>
      <c r="C235" s="5" t="s">
        <v>146</v>
      </c>
      <c r="D235" s="163">
        <v>420</v>
      </c>
      <c r="E235" s="242"/>
    </row>
    <row r="236" spans="1:5" ht="15.75" x14ac:dyDescent="0.25">
      <c r="A236" s="84">
        <v>14</v>
      </c>
      <c r="B236" s="66" t="s">
        <v>850</v>
      </c>
      <c r="C236" s="5" t="s">
        <v>147</v>
      </c>
      <c r="D236" s="163">
        <v>740</v>
      </c>
      <c r="E236" s="242"/>
    </row>
    <row r="237" spans="1:5" ht="15.75" x14ac:dyDescent="0.25">
      <c r="A237" s="84">
        <v>15</v>
      </c>
      <c r="B237" s="66" t="s">
        <v>851</v>
      </c>
      <c r="C237" s="5" t="s">
        <v>148</v>
      </c>
      <c r="D237" s="163">
        <v>210</v>
      </c>
      <c r="E237" s="242"/>
    </row>
    <row r="238" spans="1:5" ht="15.75" x14ac:dyDescent="0.25">
      <c r="A238" s="84">
        <v>16</v>
      </c>
      <c r="B238" s="66" t="s">
        <v>852</v>
      </c>
      <c r="C238" s="5" t="s">
        <v>149</v>
      </c>
      <c r="D238" s="163">
        <v>210</v>
      </c>
      <c r="E238" s="242"/>
    </row>
    <row r="239" spans="1:5" ht="15.75" x14ac:dyDescent="0.25">
      <c r="A239" s="84">
        <v>17</v>
      </c>
      <c r="B239" s="66" t="s">
        <v>853</v>
      </c>
      <c r="C239" s="5" t="s">
        <v>150</v>
      </c>
      <c r="D239" s="163">
        <v>420</v>
      </c>
      <c r="E239" s="242"/>
    </row>
    <row r="240" spans="1:5" ht="15.75" x14ac:dyDescent="0.25">
      <c r="A240" s="84">
        <v>18</v>
      </c>
      <c r="B240" s="66" t="s">
        <v>854</v>
      </c>
      <c r="C240" s="5" t="s">
        <v>151</v>
      </c>
      <c r="D240" s="163">
        <v>420</v>
      </c>
      <c r="E240" s="242"/>
    </row>
    <row r="241" spans="1:5" ht="15.75" x14ac:dyDescent="0.25">
      <c r="A241" s="84"/>
      <c r="B241" s="66"/>
      <c r="C241" s="8" t="s">
        <v>152</v>
      </c>
      <c r="D241" s="163"/>
      <c r="E241" s="242"/>
    </row>
    <row r="242" spans="1:5" ht="15.75" x14ac:dyDescent="0.25">
      <c r="A242" s="84">
        <v>19</v>
      </c>
      <c r="B242" s="66" t="s">
        <v>855</v>
      </c>
      <c r="C242" s="5" t="s">
        <v>153</v>
      </c>
      <c r="D242" s="163">
        <v>165</v>
      </c>
      <c r="E242" s="242"/>
    </row>
    <row r="243" spans="1:5" ht="15.75" x14ac:dyDescent="0.25">
      <c r="A243" s="84">
        <v>19</v>
      </c>
      <c r="B243" s="66" t="s">
        <v>855</v>
      </c>
      <c r="C243" s="5" t="s">
        <v>154</v>
      </c>
      <c r="D243" s="163">
        <v>165</v>
      </c>
      <c r="E243" s="242"/>
    </row>
    <row r="244" spans="1:5" ht="15.75" x14ac:dyDescent="0.25">
      <c r="A244" s="84">
        <v>19</v>
      </c>
      <c r="B244" s="66" t="s">
        <v>856</v>
      </c>
      <c r="C244" s="5" t="s">
        <v>155</v>
      </c>
      <c r="D244" s="163">
        <v>190</v>
      </c>
      <c r="E244" s="242"/>
    </row>
    <row r="245" spans="1:5" ht="15.75" x14ac:dyDescent="0.25">
      <c r="A245" s="84">
        <v>19</v>
      </c>
      <c r="B245" s="66" t="s">
        <v>857</v>
      </c>
      <c r="C245" s="5" t="s">
        <v>156</v>
      </c>
      <c r="D245" s="163">
        <v>170</v>
      </c>
      <c r="E245" s="242"/>
    </row>
    <row r="246" spans="1:5" ht="15.75" x14ac:dyDescent="0.25">
      <c r="A246" s="84">
        <v>19</v>
      </c>
      <c r="B246" s="66" t="s">
        <v>858</v>
      </c>
      <c r="C246" s="5" t="s">
        <v>157</v>
      </c>
      <c r="D246" s="163">
        <v>535</v>
      </c>
      <c r="E246" s="242"/>
    </row>
    <row r="247" spans="1:5" ht="15.75" x14ac:dyDescent="0.25">
      <c r="A247" s="84"/>
      <c r="B247" s="66"/>
      <c r="C247" s="8" t="s">
        <v>158</v>
      </c>
      <c r="D247" s="163"/>
      <c r="E247" s="242"/>
    </row>
    <row r="248" spans="1:5" ht="15.75" x14ac:dyDescent="0.25">
      <c r="A248" s="84">
        <v>24</v>
      </c>
      <c r="B248" s="66" t="s">
        <v>859</v>
      </c>
      <c r="C248" s="5" t="s">
        <v>159</v>
      </c>
      <c r="D248" s="163">
        <v>210</v>
      </c>
      <c r="E248" s="242"/>
    </row>
    <row r="249" spans="1:5" ht="15.75" x14ac:dyDescent="0.25">
      <c r="A249" s="84">
        <v>25</v>
      </c>
      <c r="B249" s="66" t="s">
        <v>859</v>
      </c>
      <c r="C249" s="5" t="s">
        <v>160</v>
      </c>
      <c r="D249" s="163">
        <v>165</v>
      </c>
      <c r="E249" s="242"/>
    </row>
    <row r="250" spans="1:5" ht="15.75" x14ac:dyDescent="0.25">
      <c r="A250" s="84">
        <v>26</v>
      </c>
      <c r="B250" s="66" t="s">
        <v>860</v>
      </c>
      <c r="C250" s="5" t="s">
        <v>161</v>
      </c>
      <c r="D250" s="163">
        <v>380</v>
      </c>
      <c r="E250" s="242"/>
    </row>
    <row r="251" spans="1:5" ht="15.75" x14ac:dyDescent="0.25">
      <c r="A251" s="84"/>
      <c r="B251" s="66"/>
      <c r="C251" s="8" t="s">
        <v>162</v>
      </c>
      <c r="D251" s="163"/>
      <c r="E251" s="242"/>
    </row>
    <row r="252" spans="1:5" ht="15.75" x14ac:dyDescent="0.25">
      <c r="A252" s="84">
        <v>27</v>
      </c>
      <c r="B252" s="175" t="s">
        <v>861</v>
      </c>
      <c r="C252" s="5" t="s">
        <v>163</v>
      </c>
      <c r="D252" s="163">
        <v>210</v>
      </c>
      <c r="E252" s="242"/>
    </row>
    <row r="253" spans="1:5" ht="15.75" x14ac:dyDescent="0.25">
      <c r="A253" s="84">
        <v>28</v>
      </c>
      <c r="B253" s="175" t="s">
        <v>861</v>
      </c>
      <c r="C253" s="5" t="s">
        <v>164</v>
      </c>
      <c r="D253" s="163">
        <v>209</v>
      </c>
      <c r="E253" s="242"/>
    </row>
    <row r="254" spans="1:5" ht="15.75" x14ac:dyDescent="0.25">
      <c r="A254" s="84">
        <v>29</v>
      </c>
      <c r="B254" s="175" t="s">
        <v>862</v>
      </c>
      <c r="C254" s="5" t="s">
        <v>165</v>
      </c>
      <c r="D254" s="163">
        <v>160</v>
      </c>
      <c r="E254" s="242"/>
    </row>
    <row r="255" spans="1:5" ht="15.75" x14ac:dyDescent="0.25">
      <c r="A255" s="84">
        <v>30</v>
      </c>
      <c r="B255" s="59" t="s">
        <v>861</v>
      </c>
      <c r="C255" s="13" t="s">
        <v>166</v>
      </c>
      <c r="D255" s="163">
        <v>135</v>
      </c>
      <c r="E255" s="242"/>
    </row>
    <row r="256" spans="1:5" ht="15.75" x14ac:dyDescent="0.25">
      <c r="A256" s="84">
        <v>31</v>
      </c>
      <c r="B256" s="178" t="s">
        <v>863</v>
      </c>
      <c r="C256" s="5" t="s">
        <v>167</v>
      </c>
      <c r="D256" s="163">
        <v>135</v>
      </c>
      <c r="E256" s="242"/>
    </row>
    <row r="257" spans="1:5" ht="15.75" x14ac:dyDescent="0.25">
      <c r="A257" s="84">
        <v>32</v>
      </c>
      <c r="B257" s="176" t="s">
        <v>864</v>
      </c>
      <c r="C257" s="9" t="s">
        <v>168</v>
      </c>
      <c r="D257" s="163">
        <v>180</v>
      </c>
      <c r="E257" s="242"/>
    </row>
    <row r="258" spans="1:5" ht="15.75" x14ac:dyDescent="0.25">
      <c r="A258" s="84">
        <v>33</v>
      </c>
      <c r="B258" s="175" t="s">
        <v>864</v>
      </c>
      <c r="C258" s="5" t="s">
        <v>169</v>
      </c>
      <c r="D258" s="163">
        <v>245</v>
      </c>
      <c r="E258" s="242"/>
    </row>
    <row r="259" spans="1:5" ht="15.75" x14ac:dyDescent="0.25">
      <c r="A259" s="84">
        <v>34</v>
      </c>
      <c r="B259" s="177" t="s">
        <v>1117</v>
      </c>
      <c r="C259" s="5" t="s">
        <v>170</v>
      </c>
      <c r="D259" s="163">
        <v>350</v>
      </c>
      <c r="E259" s="242"/>
    </row>
    <row r="260" spans="1:5" ht="15.75" x14ac:dyDescent="0.25">
      <c r="A260" s="84">
        <v>35</v>
      </c>
      <c r="B260" s="175" t="s">
        <v>865</v>
      </c>
      <c r="C260" s="5" t="s">
        <v>171</v>
      </c>
      <c r="D260" s="163">
        <v>235</v>
      </c>
      <c r="E260" s="242"/>
    </row>
    <row r="261" spans="1:5" ht="15.75" x14ac:dyDescent="0.25">
      <c r="A261" s="84">
        <v>36</v>
      </c>
      <c r="B261" s="177" t="s">
        <v>1138</v>
      </c>
      <c r="C261" s="3" t="s">
        <v>172</v>
      </c>
      <c r="D261" s="163">
        <v>200</v>
      </c>
      <c r="E261" s="242"/>
    </row>
    <row r="262" spans="1:5" ht="15.75" x14ac:dyDescent="0.25">
      <c r="A262" s="84">
        <v>37</v>
      </c>
      <c r="B262" s="180" t="s">
        <v>866</v>
      </c>
      <c r="C262" s="31" t="s">
        <v>173</v>
      </c>
      <c r="D262" s="163">
        <v>180</v>
      </c>
      <c r="E262" s="242"/>
    </row>
    <row r="263" spans="1:5" ht="15.75" x14ac:dyDescent="0.25">
      <c r="A263" s="84">
        <v>38</v>
      </c>
      <c r="B263" s="175" t="s">
        <v>867</v>
      </c>
      <c r="C263" s="5" t="s">
        <v>174</v>
      </c>
      <c r="D263" s="163">
        <v>110</v>
      </c>
      <c r="E263" s="242"/>
    </row>
    <row r="264" spans="1:5" ht="15.75" x14ac:dyDescent="0.25">
      <c r="A264" s="84">
        <v>39</v>
      </c>
      <c r="B264" s="176" t="s">
        <v>868</v>
      </c>
      <c r="C264" s="9" t="s">
        <v>175</v>
      </c>
      <c r="D264" s="163">
        <v>110</v>
      </c>
      <c r="E264" s="242"/>
    </row>
    <row r="265" spans="1:5" ht="15.75" x14ac:dyDescent="0.25">
      <c r="A265" s="84">
        <v>40</v>
      </c>
      <c r="B265" s="181" t="s">
        <v>862</v>
      </c>
      <c r="C265" s="30" t="s">
        <v>176</v>
      </c>
      <c r="D265" s="163">
        <v>225</v>
      </c>
      <c r="E265" s="242"/>
    </row>
    <row r="266" spans="1:5" ht="15.75" x14ac:dyDescent="0.25">
      <c r="A266" s="84">
        <v>41</v>
      </c>
      <c r="B266" s="170" t="s">
        <v>1117</v>
      </c>
      <c r="C266" s="5" t="s">
        <v>177</v>
      </c>
      <c r="D266" s="163">
        <v>810</v>
      </c>
      <c r="E266" s="242"/>
    </row>
    <row r="267" spans="1:5" ht="15.75" x14ac:dyDescent="0.25">
      <c r="A267" s="84">
        <v>42</v>
      </c>
      <c r="B267" s="170" t="s">
        <v>1117</v>
      </c>
      <c r="C267" s="5" t="s">
        <v>178</v>
      </c>
      <c r="D267" s="163">
        <v>1350</v>
      </c>
      <c r="E267" s="242"/>
    </row>
    <row r="268" spans="1:5" ht="15.75" x14ac:dyDescent="0.25">
      <c r="A268" s="84">
        <v>43</v>
      </c>
      <c r="B268" s="170" t="s">
        <v>1117</v>
      </c>
      <c r="C268" s="5" t="s">
        <v>179</v>
      </c>
      <c r="D268" s="163">
        <v>1085</v>
      </c>
      <c r="E268" s="242"/>
    </row>
    <row r="269" spans="1:5" ht="15.75" x14ac:dyDescent="0.25">
      <c r="A269" s="84">
        <v>44</v>
      </c>
      <c r="B269" s="170" t="s">
        <v>1117</v>
      </c>
      <c r="C269" s="3" t="s">
        <v>180</v>
      </c>
      <c r="D269" s="163">
        <v>2460</v>
      </c>
      <c r="E269" s="242"/>
    </row>
    <row r="270" spans="1:5" ht="15.75" x14ac:dyDescent="0.25">
      <c r="A270" s="84">
        <v>45</v>
      </c>
      <c r="B270" s="176" t="s">
        <v>869</v>
      </c>
      <c r="C270" s="9" t="s">
        <v>181</v>
      </c>
      <c r="D270" s="163">
        <v>110</v>
      </c>
      <c r="E270" s="242"/>
    </row>
    <row r="271" spans="1:5" ht="15.75" x14ac:dyDescent="0.25">
      <c r="A271" s="84">
        <v>46</v>
      </c>
      <c r="B271" s="175" t="s">
        <v>870</v>
      </c>
      <c r="C271" s="5" t="s">
        <v>182</v>
      </c>
      <c r="D271" s="163">
        <v>705</v>
      </c>
      <c r="E271" s="242"/>
    </row>
    <row r="272" spans="1:5" ht="15.75" x14ac:dyDescent="0.25">
      <c r="A272" s="84"/>
      <c r="B272" s="66"/>
      <c r="C272" s="8" t="s">
        <v>183</v>
      </c>
      <c r="D272" s="163"/>
      <c r="E272" s="242"/>
    </row>
    <row r="273" spans="1:5" ht="15.75" x14ac:dyDescent="0.25">
      <c r="A273" s="84">
        <v>47</v>
      </c>
      <c r="B273" s="170" t="s">
        <v>1151</v>
      </c>
      <c r="C273" s="5" t="s">
        <v>184</v>
      </c>
      <c r="D273" s="163">
        <v>850</v>
      </c>
      <c r="E273" s="242"/>
    </row>
    <row r="274" spans="1:5" ht="15.75" x14ac:dyDescent="0.25">
      <c r="A274" s="84">
        <v>48</v>
      </c>
      <c r="B274" s="170" t="s">
        <v>1151</v>
      </c>
      <c r="C274" s="3" t="s">
        <v>185</v>
      </c>
      <c r="D274" s="163">
        <v>1450</v>
      </c>
      <c r="E274" s="242"/>
    </row>
    <row r="275" spans="1:5" ht="15.75" x14ac:dyDescent="0.25">
      <c r="A275" s="84">
        <v>49</v>
      </c>
      <c r="B275" s="170" t="s">
        <v>1152</v>
      </c>
      <c r="C275" s="3" t="s">
        <v>186</v>
      </c>
      <c r="D275" s="163">
        <v>225</v>
      </c>
      <c r="E275" s="242"/>
    </row>
    <row r="276" spans="1:5" ht="15.75" x14ac:dyDescent="0.25">
      <c r="A276" s="84">
        <v>50</v>
      </c>
      <c r="B276" s="170" t="s">
        <v>1152</v>
      </c>
      <c r="C276" s="3" t="s">
        <v>187</v>
      </c>
      <c r="D276" s="163">
        <v>480</v>
      </c>
      <c r="E276" s="242"/>
    </row>
    <row r="277" spans="1:5" ht="15.75" x14ac:dyDescent="0.25">
      <c r="A277" s="84">
        <v>51</v>
      </c>
      <c r="B277" s="170" t="s">
        <v>1152</v>
      </c>
      <c r="C277" s="3" t="s">
        <v>188</v>
      </c>
      <c r="D277" s="163">
        <v>580</v>
      </c>
      <c r="E277" s="242"/>
    </row>
    <row r="278" spans="1:5" ht="31.5" x14ac:dyDescent="0.25">
      <c r="A278" s="62">
        <v>52</v>
      </c>
      <c r="B278" s="193" t="s">
        <v>1152</v>
      </c>
      <c r="C278" s="16" t="s">
        <v>189</v>
      </c>
      <c r="D278" s="192">
        <v>845</v>
      </c>
      <c r="E278" s="242"/>
    </row>
    <row r="279" spans="1:5" ht="15.75" x14ac:dyDescent="0.25">
      <c r="A279" s="84">
        <v>53</v>
      </c>
      <c r="B279" s="170" t="s">
        <v>1152</v>
      </c>
      <c r="C279" s="3" t="s">
        <v>190</v>
      </c>
      <c r="D279" s="163">
        <v>250</v>
      </c>
      <c r="E279" s="242"/>
    </row>
    <row r="280" spans="1:5" ht="15.75" x14ac:dyDescent="0.25">
      <c r="A280" s="84">
        <v>54</v>
      </c>
      <c r="B280" s="170" t="s">
        <v>1152</v>
      </c>
      <c r="C280" s="3" t="s">
        <v>191</v>
      </c>
      <c r="D280" s="163">
        <v>280</v>
      </c>
      <c r="E280" s="242"/>
    </row>
    <row r="281" spans="1:5" ht="15.75" x14ac:dyDescent="0.25">
      <c r="A281" s="84">
        <v>55</v>
      </c>
      <c r="B281" s="170" t="s">
        <v>1152</v>
      </c>
      <c r="C281" s="3" t="s">
        <v>192</v>
      </c>
      <c r="D281" s="163">
        <v>315</v>
      </c>
      <c r="E281" s="242"/>
    </row>
    <row r="282" spans="1:5" ht="15.75" x14ac:dyDescent="0.25">
      <c r="A282" s="84">
        <v>56</v>
      </c>
      <c r="B282" s="170" t="s">
        <v>1152</v>
      </c>
      <c r="C282" s="3" t="s">
        <v>193</v>
      </c>
      <c r="D282" s="163">
        <v>350</v>
      </c>
      <c r="E282" s="242"/>
    </row>
    <row r="283" spans="1:5" ht="15.75" x14ac:dyDescent="0.25">
      <c r="A283" s="84">
        <v>57</v>
      </c>
      <c r="B283" s="170" t="s">
        <v>1152</v>
      </c>
      <c r="C283" s="3" t="s">
        <v>194</v>
      </c>
      <c r="D283" s="163">
        <v>390</v>
      </c>
      <c r="E283" s="242"/>
    </row>
    <row r="284" spans="1:5" ht="31.5" x14ac:dyDescent="0.25">
      <c r="A284" s="84">
        <v>58</v>
      </c>
      <c r="B284" s="170" t="s">
        <v>1152</v>
      </c>
      <c r="C284" s="3" t="s">
        <v>195</v>
      </c>
      <c r="D284" s="163">
        <v>500</v>
      </c>
      <c r="E284" s="242"/>
    </row>
    <row r="285" spans="1:5" ht="31.5" x14ac:dyDescent="0.25">
      <c r="A285" s="84">
        <v>59</v>
      </c>
      <c r="B285" s="170" t="s">
        <v>1152</v>
      </c>
      <c r="C285" s="3" t="s">
        <v>196</v>
      </c>
      <c r="D285" s="163">
        <v>540</v>
      </c>
      <c r="E285" s="242"/>
    </row>
    <row r="286" spans="1:5" ht="31.5" x14ac:dyDescent="0.25">
      <c r="A286" s="84">
        <v>60</v>
      </c>
      <c r="B286" s="170" t="s">
        <v>1152</v>
      </c>
      <c r="C286" s="3" t="s">
        <v>197</v>
      </c>
      <c r="D286" s="163">
        <v>580</v>
      </c>
      <c r="E286" s="242"/>
    </row>
    <row r="287" spans="1:5" ht="31.5" x14ac:dyDescent="0.25">
      <c r="A287" s="84">
        <v>61</v>
      </c>
      <c r="B287" s="170" t="s">
        <v>1152</v>
      </c>
      <c r="C287" s="3" t="s">
        <v>198</v>
      </c>
      <c r="D287" s="163">
        <v>630</v>
      </c>
      <c r="E287" s="242"/>
    </row>
    <row r="288" spans="1:5" ht="31.5" x14ac:dyDescent="0.25">
      <c r="A288" s="84">
        <v>62</v>
      </c>
      <c r="B288" s="170" t="s">
        <v>1152</v>
      </c>
      <c r="C288" s="3" t="s">
        <v>199</v>
      </c>
      <c r="D288" s="163">
        <v>670</v>
      </c>
      <c r="E288" s="242"/>
    </row>
    <row r="289" spans="1:5" ht="15.75" x14ac:dyDescent="0.25">
      <c r="A289" s="84">
        <v>63</v>
      </c>
      <c r="B289" s="170" t="s">
        <v>1152</v>
      </c>
      <c r="C289" s="29" t="s">
        <v>506</v>
      </c>
      <c r="D289" s="163">
        <v>4560</v>
      </c>
      <c r="E289" s="242"/>
    </row>
    <row r="290" spans="1:5" ht="15.75" x14ac:dyDescent="0.25">
      <c r="A290" s="84">
        <v>64</v>
      </c>
      <c r="B290" s="170" t="s">
        <v>1152</v>
      </c>
      <c r="C290" s="29" t="s">
        <v>507</v>
      </c>
      <c r="D290" s="163">
        <v>2820</v>
      </c>
      <c r="E290" s="242"/>
    </row>
    <row r="291" spans="1:5" ht="15.75" x14ac:dyDescent="0.25">
      <c r="A291" s="84">
        <v>65</v>
      </c>
      <c r="B291" s="170" t="s">
        <v>1152</v>
      </c>
      <c r="C291" s="29" t="s">
        <v>508</v>
      </c>
      <c r="D291" s="163">
        <v>3900</v>
      </c>
      <c r="E291" s="242"/>
    </row>
    <row r="292" spans="1:5" ht="15" customHeight="1" x14ac:dyDescent="0.25">
      <c r="A292" s="92"/>
      <c r="B292" s="524" t="s">
        <v>1171</v>
      </c>
      <c r="C292" s="525"/>
      <c r="D292" s="526"/>
      <c r="E292" s="242"/>
    </row>
    <row r="293" spans="1:5" ht="15.75" x14ac:dyDescent="0.25">
      <c r="A293" s="92">
        <v>66</v>
      </c>
      <c r="B293" s="219" t="s">
        <v>1116</v>
      </c>
      <c r="C293" s="29" t="s">
        <v>200</v>
      </c>
      <c r="D293" s="218">
        <v>420</v>
      </c>
      <c r="E293" s="242"/>
    </row>
    <row r="294" spans="1:5" ht="15.75" x14ac:dyDescent="0.25">
      <c r="A294" s="92">
        <v>68</v>
      </c>
      <c r="B294" s="219" t="s">
        <v>1116</v>
      </c>
      <c r="C294" s="29" t="s">
        <v>201</v>
      </c>
      <c r="D294" s="218">
        <v>2950</v>
      </c>
      <c r="E294" s="242"/>
    </row>
    <row r="295" spans="1:5" ht="15.75" x14ac:dyDescent="0.25">
      <c r="A295" s="92">
        <v>69</v>
      </c>
      <c r="B295" s="219" t="s">
        <v>1116</v>
      </c>
      <c r="C295" s="29" t="s">
        <v>202</v>
      </c>
      <c r="D295" s="218">
        <v>2880</v>
      </c>
      <c r="E295" s="242"/>
    </row>
    <row r="296" spans="1:5" ht="31.5" x14ac:dyDescent="0.25">
      <c r="A296" s="92">
        <v>70</v>
      </c>
      <c r="B296" s="219" t="s">
        <v>1116</v>
      </c>
      <c r="C296" s="31" t="s">
        <v>203</v>
      </c>
      <c r="D296" s="218">
        <v>1600</v>
      </c>
      <c r="E296" s="242"/>
    </row>
    <row r="297" spans="1:5" ht="15.75" x14ac:dyDescent="0.25">
      <c r="A297" s="92">
        <v>71</v>
      </c>
      <c r="B297" s="219" t="s">
        <v>1116</v>
      </c>
      <c r="C297" s="3" t="s">
        <v>204</v>
      </c>
      <c r="D297" s="218">
        <v>775</v>
      </c>
      <c r="E297" s="242"/>
    </row>
    <row r="298" spans="1:5" ht="15.75" x14ac:dyDescent="0.25">
      <c r="A298" s="92">
        <v>72</v>
      </c>
      <c r="B298" s="219" t="s">
        <v>1116</v>
      </c>
      <c r="C298" s="3" t="s">
        <v>205</v>
      </c>
      <c r="D298" s="218">
        <v>730</v>
      </c>
      <c r="E298" s="242"/>
    </row>
    <row r="299" spans="1:5" ht="15.75" x14ac:dyDescent="0.25">
      <c r="A299" s="92"/>
      <c r="B299" s="92"/>
      <c r="C299" s="8" t="s">
        <v>206</v>
      </c>
      <c r="D299" s="218"/>
      <c r="E299" s="242"/>
    </row>
    <row r="300" spans="1:5" ht="15.75" x14ac:dyDescent="0.25">
      <c r="A300" s="92">
        <v>73</v>
      </c>
      <c r="B300" s="219" t="s">
        <v>1116</v>
      </c>
      <c r="C300" s="3" t="s">
        <v>204</v>
      </c>
      <c r="D300" s="218">
        <v>960</v>
      </c>
      <c r="E300" s="242"/>
    </row>
    <row r="301" spans="1:5" ht="15.75" x14ac:dyDescent="0.25">
      <c r="A301" s="92">
        <v>74</v>
      </c>
      <c r="B301" s="219" t="s">
        <v>1116</v>
      </c>
      <c r="C301" s="3" t="s">
        <v>205</v>
      </c>
      <c r="D301" s="218">
        <v>940</v>
      </c>
      <c r="E301" s="242"/>
    </row>
    <row r="302" spans="1:5" ht="15.75" x14ac:dyDescent="0.25">
      <c r="A302" s="92"/>
      <c r="B302" s="92"/>
      <c r="C302" s="8" t="s">
        <v>207</v>
      </c>
      <c r="D302" s="218"/>
      <c r="E302" s="242"/>
    </row>
    <row r="303" spans="1:5" ht="15.75" x14ac:dyDescent="0.25">
      <c r="A303" s="92">
        <v>75</v>
      </c>
      <c r="B303" s="219" t="s">
        <v>1116</v>
      </c>
      <c r="C303" s="3" t="s">
        <v>204</v>
      </c>
      <c r="D303" s="218">
        <v>1080</v>
      </c>
      <c r="E303" s="242"/>
    </row>
    <row r="304" spans="1:5" ht="15.75" x14ac:dyDescent="0.25">
      <c r="A304" s="92">
        <v>76</v>
      </c>
      <c r="B304" s="219" t="s">
        <v>1116</v>
      </c>
      <c r="C304" s="31" t="s">
        <v>205</v>
      </c>
      <c r="D304" s="218">
        <v>1060</v>
      </c>
      <c r="E304" s="242"/>
    </row>
    <row r="305" spans="1:5" ht="15.75" x14ac:dyDescent="0.25">
      <c r="A305" s="92">
        <v>77</v>
      </c>
      <c r="B305" s="219" t="s">
        <v>1116</v>
      </c>
      <c r="C305" s="3" t="s">
        <v>208</v>
      </c>
      <c r="D305" s="218">
        <v>360</v>
      </c>
      <c r="E305" s="242"/>
    </row>
    <row r="306" spans="1:5" ht="15.75" x14ac:dyDescent="0.25">
      <c r="A306" s="92">
        <v>78</v>
      </c>
      <c r="B306" s="219" t="s">
        <v>1116</v>
      </c>
      <c r="C306" s="3" t="s">
        <v>209</v>
      </c>
      <c r="D306" s="218">
        <v>410</v>
      </c>
      <c r="E306" s="242"/>
    </row>
    <row r="307" spans="1:5" ht="15.75" x14ac:dyDescent="0.25">
      <c r="A307" s="92">
        <v>79</v>
      </c>
      <c r="B307" s="219" t="s">
        <v>1116</v>
      </c>
      <c r="C307" s="3" t="s">
        <v>210</v>
      </c>
      <c r="D307" s="218">
        <v>3540</v>
      </c>
      <c r="E307" s="242"/>
    </row>
    <row r="308" spans="1:5" ht="15.75" x14ac:dyDescent="0.25">
      <c r="A308" s="84"/>
      <c r="B308" s="139"/>
      <c r="C308" s="8" t="s">
        <v>211</v>
      </c>
      <c r="D308" s="163"/>
      <c r="E308" s="242"/>
    </row>
    <row r="309" spans="1:5" ht="15.75" x14ac:dyDescent="0.25">
      <c r="A309" s="84">
        <v>80</v>
      </c>
      <c r="B309" s="66" t="s">
        <v>1114</v>
      </c>
      <c r="C309" s="3" t="s">
        <v>212</v>
      </c>
      <c r="D309" s="163">
        <v>1000</v>
      </c>
      <c r="E309" s="242"/>
    </row>
    <row r="310" spans="1:5" ht="15.75" x14ac:dyDescent="0.25">
      <c r="A310" s="84">
        <v>81</v>
      </c>
      <c r="B310" s="66" t="s">
        <v>1115</v>
      </c>
      <c r="C310" s="3" t="s">
        <v>213</v>
      </c>
      <c r="D310" s="163">
        <v>500</v>
      </c>
      <c r="E310" s="242"/>
    </row>
    <row r="311" spans="1:5" ht="15.75" x14ac:dyDescent="0.25">
      <c r="A311" s="84">
        <v>82</v>
      </c>
      <c r="B311" s="66" t="s">
        <v>1114</v>
      </c>
      <c r="C311" s="3" t="s">
        <v>214</v>
      </c>
      <c r="D311" s="163">
        <v>1080</v>
      </c>
      <c r="E311" s="242"/>
    </row>
    <row r="312" spans="1:5" ht="15.75" x14ac:dyDescent="0.25">
      <c r="A312" s="84">
        <v>83</v>
      </c>
      <c r="B312" s="66" t="s">
        <v>1115</v>
      </c>
      <c r="C312" s="3" t="s">
        <v>215</v>
      </c>
      <c r="D312" s="163">
        <v>540</v>
      </c>
      <c r="E312" s="242"/>
    </row>
    <row r="313" spans="1:5" ht="15.75" x14ac:dyDescent="0.25">
      <c r="A313" s="84">
        <v>84</v>
      </c>
      <c r="B313" s="66" t="s">
        <v>1114</v>
      </c>
      <c r="C313" s="3" t="s">
        <v>216</v>
      </c>
      <c r="D313" s="163">
        <v>960</v>
      </c>
      <c r="E313" s="242"/>
    </row>
    <row r="314" spans="1:5" ht="15.75" x14ac:dyDescent="0.25">
      <c r="A314" s="84">
        <v>85</v>
      </c>
      <c r="B314" s="66" t="s">
        <v>1115</v>
      </c>
      <c r="C314" s="3" t="s">
        <v>217</v>
      </c>
      <c r="D314" s="163">
        <v>480</v>
      </c>
      <c r="E314" s="242"/>
    </row>
    <row r="315" spans="1:5" ht="15.75" x14ac:dyDescent="0.25">
      <c r="A315" s="84">
        <v>86</v>
      </c>
      <c r="B315" s="66" t="s">
        <v>1114</v>
      </c>
      <c r="C315" s="3" t="s">
        <v>218</v>
      </c>
      <c r="D315" s="163">
        <v>880</v>
      </c>
      <c r="E315" s="242"/>
    </row>
    <row r="316" spans="1:5" ht="15.75" x14ac:dyDescent="0.25">
      <c r="A316" s="84">
        <v>87</v>
      </c>
      <c r="B316" s="66" t="s">
        <v>1115</v>
      </c>
      <c r="C316" s="3" t="s">
        <v>219</v>
      </c>
      <c r="D316" s="163">
        <v>440</v>
      </c>
      <c r="E316" s="242"/>
    </row>
    <row r="317" spans="1:5" ht="15.75" x14ac:dyDescent="0.25">
      <c r="A317" s="84">
        <v>88</v>
      </c>
      <c r="B317" s="66" t="s">
        <v>1114</v>
      </c>
      <c r="C317" s="3" t="s">
        <v>220</v>
      </c>
      <c r="D317" s="163">
        <v>870</v>
      </c>
      <c r="E317" s="242"/>
    </row>
    <row r="318" spans="1:5" ht="15.75" x14ac:dyDescent="0.25">
      <c r="A318" s="84">
        <v>89</v>
      </c>
      <c r="B318" s="66" t="s">
        <v>1115</v>
      </c>
      <c r="C318" s="3" t="s">
        <v>221</v>
      </c>
      <c r="D318" s="163">
        <v>430</v>
      </c>
      <c r="E318" s="242"/>
    </row>
    <row r="319" spans="1:5" ht="15.75" x14ac:dyDescent="0.25">
      <c r="A319" s="84"/>
      <c r="B319" s="66"/>
      <c r="C319" s="8" t="s">
        <v>1184</v>
      </c>
      <c r="D319" s="163"/>
      <c r="E319" s="242"/>
    </row>
    <row r="320" spans="1:5" ht="15.75" x14ac:dyDescent="0.25">
      <c r="A320" s="84"/>
      <c r="B320" s="66"/>
      <c r="C320" s="8" t="s">
        <v>1185</v>
      </c>
      <c r="D320" s="163"/>
      <c r="E320" s="242"/>
    </row>
    <row r="321" spans="1:5" ht="15.75" x14ac:dyDescent="0.25">
      <c r="A321" s="84"/>
      <c r="B321" s="66"/>
      <c r="C321" s="289" t="s">
        <v>1191</v>
      </c>
      <c r="D321" s="163"/>
      <c r="E321" s="242"/>
    </row>
    <row r="322" spans="1:5" ht="15.75" x14ac:dyDescent="0.25">
      <c r="A322" s="84"/>
      <c r="B322" s="66" t="s">
        <v>1194</v>
      </c>
      <c r="C322" s="290" t="s">
        <v>1193</v>
      </c>
      <c r="D322" s="272">
        <v>919</v>
      </c>
      <c r="E322" s="242"/>
    </row>
    <row r="323" spans="1:5" ht="15.75" x14ac:dyDescent="0.25">
      <c r="A323" s="84"/>
      <c r="B323" s="66" t="s">
        <v>1195</v>
      </c>
      <c r="C323" s="290" t="s">
        <v>1196</v>
      </c>
      <c r="D323" s="272">
        <v>468</v>
      </c>
      <c r="E323" s="242"/>
    </row>
    <row r="324" spans="1:5" ht="15.75" x14ac:dyDescent="0.25">
      <c r="A324" s="84"/>
      <c r="B324" s="66" t="s">
        <v>1197</v>
      </c>
      <c r="C324" s="290" t="s">
        <v>1198</v>
      </c>
      <c r="D324" s="272">
        <v>468</v>
      </c>
      <c r="E324" s="242"/>
    </row>
    <row r="325" spans="1:5" ht="15.75" x14ac:dyDescent="0.25">
      <c r="A325" s="84"/>
      <c r="B325" s="66" t="s">
        <v>1199</v>
      </c>
      <c r="C325" s="290" t="s">
        <v>1200</v>
      </c>
      <c r="D325" s="272">
        <v>919</v>
      </c>
      <c r="E325" s="242"/>
    </row>
    <row r="326" spans="1:5" ht="15.75" x14ac:dyDescent="0.25">
      <c r="A326" s="84"/>
      <c r="B326" s="66" t="s">
        <v>1201</v>
      </c>
      <c r="C326" s="290" t="s">
        <v>1202</v>
      </c>
      <c r="D326" s="272">
        <v>468</v>
      </c>
      <c r="E326" s="242"/>
    </row>
    <row r="327" spans="1:5" ht="15.75" x14ac:dyDescent="0.25">
      <c r="A327" s="84"/>
      <c r="B327" s="66" t="s">
        <v>1203</v>
      </c>
      <c r="C327" s="290" t="s">
        <v>1204</v>
      </c>
      <c r="D327" s="272">
        <v>468</v>
      </c>
      <c r="E327" s="242"/>
    </row>
    <row r="328" spans="1:5" ht="15.75" x14ac:dyDescent="0.25">
      <c r="A328" s="84"/>
      <c r="B328" s="66" t="s">
        <v>1205</v>
      </c>
      <c r="C328" s="290" t="s">
        <v>1206</v>
      </c>
      <c r="D328" s="272">
        <v>468</v>
      </c>
      <c r="E328" s="242"/>
    </row>
    <row r="329" spans="1:5" ht="15.75" x14ac:dyDescent="0.25">
      <c r="A329" s="84"/>
      <c r="B329" s="66"/>
      <c r="C329" s="275" t="s">
        <v>1186</v>
      </c>
      <c r="D329" s="272"/>
      <c r="E329" s="242"/>
    </row>
    <row r="330" spans="1:5" ht="15.75" x14ac:dyDescent="0.25">
      <c r="A330" s="84"/>
      <c r="B330" s="66" t="s">
        <v>912</v>
      </c>
      <c r="C330" s="273" t="s">
        <v>300</v>
      </c>
      <c r="D330" s="272">
        <v>215</v>
      </c>
      <c r="E330" s="242"/>
    </row>
    <row r="331" spans="1:5" ht="15.75" x14ac:dyDescent="0.25">
      <c r="A331" s="84"/>
      <c r="B331" s="66" t="s">
        <v>1207</v>
      </c>
      <c r="C331" s="273" t="s">
        <v>1208</v>
      </c>
      <c r="D331" s="272">
        <v>135</v>
      </c>
      <c r="E331" s="242"/>
    </row>
    <row r="332" spans="1:5" ht="15.75" x14ac:dyDescent="0.25">
      <c r="A332" s="84"/>
      <c r="B332" s="66" t="s">
        <v>916</v>
      </c>
      <c r="C332" s="273" t="s">
        <v>1209</v>
      </c>
      <c r="D332" s="272">
        <v>560</v>
      </c>
      <c r="E332" s="242"/>
    </row>
    <row r="333" spans="1:5" ht="15.75" x14ac:dyDescent="0.25">
      <c r="A333" s="84"/>
      <c r="B333" s="66" t="s">
        <v>924</v>
      </c>
      <c r="C333" s="284" t="s">
        <v>310</v>
      </c>
      <c r="D333" s="272">
        <v>190</v>
      </c>
      <c r="E333" s="242"/>
    </row>
    <row r="334" spans="1:5" ht="15.75" x14ac:dyDescent="0.25">
      <c r="A334" s="84"/>
      <c r="B334" s="66" t="s">
        <v>1210</v>
      </c>
      <c r="C334" s="273" t="s">
        <v>1211</v>
      </c>
      <c r="D334" s="272">
        <v>85</v>
      </c>
      <c r="E334" s="242"/>
    </row>
    <row r="335" spans="1:5" ht="31.5" x14ac:dyDescent="0.25">
      <c r="A335" s="84"/>
      <c r="B335" s="66" t="s">
        <v>936</v>
      </c>
      <c r="C335" s="273" t="s">
        <v>319</v>
      </c>
      <c r="D335" s="272">
        <v>195</v>
      </c>
      <c r="E335" s="242"/>
    </row>
    <row r="336" spans="1:5" ht="15.75" x14ac:dyDescent="0.25">
      <c r="A336" s="291"/>
      <c r="B336" s="292"/>
      <c r="C336" s="276" t="s">
        <v>1187</v>
      </c>
      <c r="D336" s="277">
        <v>5090</v>
      </c>
      <c r="E336" s="242"/>
    </row>
    <row r="337" spans="1:5" ht="15.75" x14ac:dyDescent="0.25">
      <c r="A337" s="84"/>
      <c r="B337" s="66"/>
      <c r="C337" s="527" t="s">
        <v>1188</v>
      </c>
      <c r="D337" s="528"/>
      <c r="E337" s="242"/>
    </row>
    <row r="338" spans="1:5" ht="15.75" x14ac:dyDescent="0.25">
      <c r="A338" s="84"/>
      <c r="B338" s="66"/>
      <c r="C338" s="278" t="s">
        <v>1189</v>
      </c>
      <c r="D338" s="279"/>
      <c r="E338" s="242"/>
    </row>
    <row r="339" spans="1:5" ht="15.75" x14ac:dyDescent="0.25">
      <c r="A339" s="84"/>
      <c r="B339" s="66" t="s">
        <v>1194</v>
      </c>
      <c r="C339" s="290" t="s">
        <v>1193</v>
      </c>
      <c r="D339" s="272">
        <v>919</v>
      </c>
      <c r="E339" s="242"/>
    </row>
    <row r="340" spans="1:5" ht="15.75" x14ac:dyDescent="0.25">
      <c r="A340" s="84"/>
      <c r="B340" s="66" t="s">
        <v>1195</v>
      </c>
      <c r="C340" s="290" t="s">
        <v>1196</v>
      </c>
      <c r="D340" s="272">
        <v>468</v>
      </c>
      <c r="E340" s="242"/>
    </row>
    <row r="341" spans="1:5" ht="15.75" x14ac:dyDescent="0.25">
      <c r="A341" s="84"/>
      <c r="B341" s="66" t="s">
        <v>1197</v>
      </c>
      <c r="C341" s="290" t="s">
        <v>1198</v>
      </c>
      <c r="D341" s="272">
        <v>468</v>
      </c>
      <c r="E341" s="242"/>
    </row>
    <row r="342" spans="1:5" ht="15.75" x14ac:dyDescent="0.25">
      <c r="A342" s="84"/>
      <c r="B342" s="66" t="s">
        <v>1213</v>
      </c>
      <c r="C342" s="290" t="s">
        <v>1212</v>
      </c>
      <c r="D342" s="280">
        <v>468</v>
      </c>
      <c r="E342" s="242"/>
    </row>
    <row r="343" spans="1:5" ht="15.75" x14ac:dyDescent="0.25">
      <c r="A343" s="84"/>
      <c r="B343" s="66" t="s">
        <v>1199</v>
      </c>
      <c r="C343" s="290" t="s">
        <v>1200</v>
      </c>
      <c r="D343" s="272">
        <v>919</v>
      </c>
      <c r="E343" s="242"/>
    </row>
    <row r="344" spans="1:5" ht="15.75" x14ac:dyDescent="0.25">
      <c r="A344" s="84"/>
      <c r="B344" s="66" t="s">
        <v>1201</v>
      </c>
      <c r="C344" s="290" t="s">
        <v>1202</v>
      </c>
      <c r="D344" s="272">
        <v>468</v>
      </c>
      <c r="E344" s="242"/>
    </row>
    <row r="345" spans="1:5" ht="15.75" x14ac:dyDescent="0.25">
      <c r="A345" s="84"/>
      <c r="B345" s="66" t="s">
        <v>1203</v>
      </c>
      <c r="C345" s="290" t="s">
        <v>1204</v>
      </c>
      <c r="D345" s="272">
        <v>468</v>
      </c>
      <c r="E345" s="242"/>
    </row>
    <row r="346" spans="1:5" ht="15.75" x14ac:dyDescent="0.25">
      <c r="A346" s="84"/>
      <c r="B346" s="66" t="s">
        <v>1205</v>
      </c>
      <c r="C346" s="290" t="s">
        <v>1206</v>
      </c>
      <c r="D346" s="272">
        <v>468</v>
      </c>
      <c r="E346" s="242"/>
    </row>
    <row r="347" spans="1:5" ht="15.75" x14ac:dyDescent="0.25">
      <c r="A347" s="84"/>
      <c r="B347" s="66"/>
      <c r="C347" s="278" t="s">
        <v>1186</v>
      </c>
      <c r="D347" s="280"/>
      <c r="E347" s="242"/>
    </row>
    <row r="348" spans="1:5" ht="15.75" x14ac:dyDescent="0.25">
      <c r="A348" s="84"/>
      <c r="B348" s="66" t="s">
        <v>912</v>
      </c>
      <c r="C348" s="273" t="s">
        <v>300</v>
      </c>
      <c r="D348" s="272">
        <v>215</v>
      </c>
      <c r="E348" s="242"/>
    </row>
    <row r="349" spans="1:5" ht="15.75" x14ac:dyDescent="0.25">
      <c r="A349" s="84"/>
      <c r="B349" s="66" t="s">
        <v>1207</v>
      </c>
      <c r="C349" s="273" t="s">
        <v>1208</v>
      </c>
      <c r="D349" s="272">
        <v>135</v>
      </c>
      <c r="E349" s="242"/>
    </row>
    <row r="350" spans="1:5" ht="15.75" x14ac:dyDescent="0.25">
      <c r="A350" s="84"/>
      <c r="B350" s="66" t="s">
        <v>916</v>
      </c>
      <c r="C350" s="273" t="s">
        <v>1209</v>
      </c>
      <c r="D350" s="272">
        <v>560</v>
      </c>
      <c r="E350" s="242"/>
    </row>
    <row r="351" spans="1:5" ht="15.75" x14ac:dyDescent="0.25">
      <c r="A351" s="84"/>
      <c r="B351" s="66" t="s">
        <v>924</v>
      </c>
      <c r="C351" s="284" t="s">
        <v>310</v>
      </c>
      <c r="D351" s="272">
        <v>190</v>
      </c>
      <c r="E351" s="242"/>
    </row>
    <row r="352" spans="1:5" ht="15.75" x14ac:dyDescent="0.25">
      <c r="A352" s="84"/>
      <c r="B352" s="66" t="s">
        <v>1210</v>
      </c>
      <c r="C352" s="273" t="s">
        <v>1211</v>
      </c>
      <c r="D352" s="272">
        <v>85</v>
      </c>
      <c r="E352" s="242"/>
    </row>
    <row r="353" spans="1:5" ht="31.5" x14ac:dyDescent="0.25">
      <c r="A353" s="84"/>
      <c r="B353" s="66" t="s">
        <v>936</v>
      </c>
      <c r="C353" s="273" t="s">
        <v>319</v>
      </c>
      <c r="D353" s="272">
        <v>195</v>
      </c>
      <c r="E353" s="242"/>
    </row>
    <row r="354" spans="1:5" ht="15.75" x14ac:dyDescent="0.25">
      <c r="A354" s="291"/>
      <c r="B354" s="292"/>
      <c r="C354" s="293" t="s">
        <v>1187</v>
      </c>
      <c r="D354" s="294">
        <f>SUM(D339:D353)-D346</f>
        <v>5558</v>
      </c>
      <c r="E354" s="242"/>
    </row>
    <row r="355" spans="1:5" ht="15.75" x14ac:dyDescent="0.25">
      <c r="A355" s="84"/>
      <c r="B355" s="66"/>
      <c r="C355" s="299" t="s">
        <v>1190</v>
      </c>
      <c r="D355" s="298"/>
      <c r="E355" s="297"/>
    </row>
    <row r="356" spans="1:5" ht="15.75" x14ac:dyDescent="0.25">
      <c r="A356" s="84"/>
      <c r="B356" s="66"/>
      <c r="C356" s="295" t="s">
        <v>1191</v>
      </c>
      <c r="D356" s="296"/>
      <c r="E356" s="242"/>
    </row>
    <row r="357" spans="1:5" ht="15.75" x14ac:dyDescent="0.25">
      <c r="A357" s="84"/>
      <c r="B357" s="66" t="s">
        <v>1194</v>
      </c>
      <c r="C357" s="290" t="s">
        <v>1193</v>
      </c>
      <c r="D357" s="272">
        <v>919</v>
      </c>
      <c r="E357" s="242"/>
    </row>
    <row r="358" spans="1:5" ht="15.75" x14ac:dyDescent="0.25">
      <c r="A358" s="84"/>
      <c r="B358" s="66" t="s">
        <v>1195</v>
      </c>
      <c r="C358" s="290" t="s">
        <v>1196</v>
      </c>
      <c r="D358" s="272">
        <v>468</v>
      </c>
      <c r="E358" s="242"/>
    </row>
    <row r="359" spans="1:5" ht="15.75" x14ac:dyDescent="0.25">
      <c r="A359" s="84"/>
      <c r="B359" s="66" t="s">
        <v>1199</v>
      </c>
      <c r="C359" s="290" t="s">
        <v>1200</v>
      </c>
      <c r="D359" s="272">
        <v>919</v>
      </c>
      <c r="E359" s="242"/>
    </row>
    <row r="360" spans="1:5" ht="15.75" x14ac:dyDescent="0.25">
      <c r="A360" s="84"/>
      <c r="B360" s="66" t="s">
        <v>1201</v>
      </c>
      <c r="C360" s="290" t="s">
        <v>1202</v>
      </c>
      <c r="D360" s="272">
        <v>468</v>
      </c>
      <c r="E360" s="242"/>
    </row>
    <row r="361" spans="1:5" ht="15.75" x14ac:dyDescent="0.25">
      <c r="A361" s="84"/>
      <c r="B361" s="66"/>
      <c r="C361" s="278" t="s">
        <v>1186</v>
      </c>
      <c r="D361" s="272"/>
      <c r="E361" s="242"/>
    </row>
    <row r="362" spans="1:5" ht="15.75" x14ac:dyDescent="0.25">
      <c r="A362" s="84"/>
      <c r="B362" s="66" t="s">
        <v>912</v>
      </c>
      <c r="C362" s="273" t="s">
        <v>300</v>
      </c>
      <c r="D362" s="272">
        <v>215</v>
      </c>
      <c r="E362" s="242"/>
    </row>
    <row r="363" spans="1:5" ht="15.75" x14ac:dyDescent="0.25">
      <c r="A363" s="84"/>
      <c r="B363" s="66" t="s">
        <v>1207</v>
      </c>
      <c r="C363" s="273" t="s">
        <v>1208</v>
      </c>
      <c r="D363" s="272">
        <v>135</v>
      </c>
      <c r="E363" s="242"/>
    </row>
    <row r="364" spans="1:5" ht="15.75" x14ac:dyDescent="0.25">
      <c r="A364" s="84"/>
      <c r="B364" s="66" t="s">
        <v>916</v>
      </c>
      <c r="C364" s="273" t="s">
        <v>1209</v>
      </c>
      <c r="D364" s="272">
        <v>560</v>
      </c>
      <c r="E364" s="242"/>
    </row>
    <row r="365" spans="1:5" ht="15.75" x14ac:dyDescent="0.25">
      <c r="A365" s="84"/>
      <c r="B365" s="66" t="s">
        <v>924</v>
      </c>
      <c r="C365" s="284" t="s">
        <v>310</v>
      </c>
      <c r="D365" s="272">
        <v>190</v>
      </c>
      <c r="E365" s="242"/>
    </row>
    <row r="366" spans="1:5" ht="15.75" x14ac:dyDescent="0.25">
      <c r="A366" s="84"/>
      <c r="B366" s="66" t="s">
        <v>1210</v>
      </c>
      <c r="C366" s="273" t="s">
        <v>1211</v>
      </c>
      <c r="D366" s="272">
        <v>85</v>
      </c>
      <c r="E366" s="242"/>
    </row>
    <row r="367" spans="1:5" ht="31.5" x14ac:dyDescent="0.25">
      <c r="A367" s="84"/>
      <c r="B367" s="66" t="s">
        <v>936</v>
      </c>
      <c r="C367" s="273" t="s">
        <v>319</v>
      </c>
      <c r="D367" s="272">
        <v>195</v>
      </c>
      <c r="E367" s="242"/>
    </row>
    <row r="368" spans="1:5" ht="15.75" x14ac:dyDescent="0.25">
      <c r="A368" s="291"/>
      <c r="B368" s="292"/>
      <c r="C368" s="281" t="s">
        <v>1187</v>
      </c>
      <c r="D368" s="282">
        <f>SUM(D357:D367)</f>
        <v>4154</v>
      </c>
      <c r="E368" s="242"/>
    </row>
    <row r="369" spans="1:6" ht="15.75" x14ac:dyDescent="0.25">
      <c r="A369" s="84"/>
      <c r="B369" s="66"/>
      <c r="C369" s="529" t="s">
        <v>1192</v>
      </c>
      <c r="D369" s="530"/>
      <c r="E369" s="242"/>
    </row>
    <row r="370" spans="1:6" ht="15.75" x14ac:dyDescent="0.25">
      <c r="A370" s="84"/>
      <c r="B370" s="66" t="s">
        <v>710</v>
      </c>
      <c r="C370" s="283" t="s">
        <v>31</v>
      </c>
      <c r="D370" s="280">
        <v>650</v>
      </c>
      <c r="E370" s="242"/>
    </row>
    <row r="371" spans="1:6" ht="15.75" x14ac:dyDescent="0.25">
      <c r="A371" s="84"/>
      <c r="B371" s="66" t="s">
        <v>1214</v>
      </c>
      <c r="C371" s="274" t="s">
        <v>1215</v>
      </c>
      <c r="D371" s="280">
        <v>347</v>
      </c>
      <c r="E371" s="242"/>
    </row>
    <row r="372" spans="1:6" ht="15.75" x14ac:dyDescent="0.25">
      <c r="A372" s="84"/>
      <c r="B372" s="66" t="s">
        <v>685</v>
      </c>
      <c r="C372" s="284" t="s">
        <v>1216</v>
      </c>
      <c r="D372" s="280">
        <v>350</v>
      </c>
      <c r="E372" s="242"/>
    </row>
    <row r="373" spans="1:6" ht="15.75" x14ac:dyDescent="0.25">
      <c r="A373" s="84"/>
      <c r="B373" s="66"/>
      <c r="C373" s="286" t="s">
        <v>1218</v>
      </c>
      <c r="D373" s="285"/>
      <c r="E373" s="242"/>
    </row>
    <row r="374" spans="1:6" ht="15.75" x14ac:dyDescent="0.25">
      <c r="A374" s="84"/>
      <c r="B374" s="66" t="s">
        <v>924</v>
      </c>
      <c r="C374" s="284" t="s">
        <v>310</v>
      </c>
      <c r="D374" s="280">
        <v>190</v>
      </c>
      <c r="E374" s="242"/>
    </row>
    <row r="375" spans="1:6" ht="15.75" x14ac:dyDescent="0.25">
      <c r="A375" s="84"/>
      <c r="B375" s="66" t="s">
        <v>1194</v>
      </c>
      <c r="C375" s="284" t="s">
        <v>1217</v>
      </c>
      <c r="D375" s="280">
        <v>250</v>
      </c>
      <c r="E375" s="242"/>
    </row>
    <row r="376" spans="1:6" ht="15.75" x14ac:dyDescent="0.25">
      <c r="A376" s="291"/>
      <c r="B376" s="292"/>
      <c r="C376" s="287" t="s">
        <v>1187</v>
      </c>
      <c r="D376" s="288">
        <f>SUM(D374:D375)</f>
        <v>440</v>
      </c>
      <c r="E376" s="242"/>
    </row>
    <row r="377" spans="1:6" ht="16.5" thickBot="1" x14ac:dyDescent="0.3">
      <c r="A377" s="150"/>
      <c r="B377" s="151"/>
      <c r="C377" s="34"/>
      <c r="D377" s="166"/>
      <c r="E377" s="242"/>
    </row>
    <row r="378" spans="1:6" ht="16.5" thickBot="1" x14ac:dyDescent="0.3">
      <c r="A378" s="152" t="s">
        <v>222</v>
      </c>
      <c r="B378" s="152"/>
      <c r="C378" s="118" t="s">
        <v>223</v>
      </c>
      <c r="D378" s="182"/>
      <c r="E378" s="242"/>
    </row>
    <row r="379" spans="1:6" ht="15.75" x14ac:dyDescent="0.25">
      <c r="A379" s="136">
        <v>1</v>
      </c>
      <c r="B379" s="131" t="s">
        <v>871</v>
      </c>
      <c r="C379" s="9" t="s">
        <v>224</v>
      </c>
      <c r="D379" s="162">
        <v>3100</v>
      </c>
      <c r="E379" s="242"/>
    </row>
    <row r="380" spans="1:6" ht="15.75" x14ac:dyDescent="0.25">
      <c r="A380" s="85">
        <v>2</v>
      </c>
      <c r="B380" s="63" t="s">
        <v>872</v>
      </c>
      <c r="C380" s="5" t="s">
        <v>225</v>
      </c>
      <c r="D380" s="163">
        <v>2380</v>
      </c>
      <c r="E380" s="242"/>
    </row>
    <row r="381" spans="1:6" ht="31.5" x14ac:dyDescent="0.25">
      <c r="A381" s="85">
        <v>3</v>
      </c>
      <c r="B381" s="63" t="s">
        <v>873</v>
      </c>
      <c r="C381" s="5" t="s">
        <v>226</v>
      </c>
      <c r="D381" s="163">
        <v>1690</v>
      </c>
      <c r="E381" s="242"/>
    </row>
    <row r="382" spans="1:6" ht="15.75" x14ac:dyDescent="0.25">
      <c r="A382" s="85">
        <v>4</v>
      </c>
      <c r="B382" s="63" t="s">
        <v>874</v>
      </c>
      <c r="C382" s="5" t="s">
        <v>228</v>
      </c>
      <c r="D382" s="163">
        <v>7400</v>
      </c>
      <c r="E382" s="242"/>
    </row>
    <row r="383" spans="1:6" ht="15.75" x14ac:dyDescent="0.25">
      <c r="A383" s="85">
        <v>5</v>
      </c>
      <c r="B383" s="132" t="s">
        <v>875</v>
      </c>
      <c r="C383" s="13" t="s">
        <v>510</v>
      </c>
      <c r="D383" s="163">
        <v>19150</v>
      </c>
      <c r="E383" s="243"/>
      <c r="F383" s="244"/>
    </row>
    <row r="384" spans="1:6" ht="15.75" x14ac:dyDescent="0.25">
      <c r="A384" s="85">
        <v>6</v>
      </c>
      <c r="B384" s="63" t="s">
        <v>876</v>
      </c>
      <c r="C384" s="5" t="s">
        <v>227</v>
      </c>
      <c r="D384" s="163">
        <v>1250</v>
      </c>
      <c r="E384" s="242"/>
    </row>
    <row r="385" spans="1:5" ht="16.5" thickBot="1" x14ac:dyDescent="0.3">
      <c r="A385" s="142"/>
      <c r="B385" s="143"/>
      <c r="C385" s="30"/>
      <c r="D385" s="166"/>
      <c r="E385" s="242"/>
    </row>
    <row r="386" spans="1:5" ht="16.5" thickBot="1" x14ac:dyDescent="0.3">
      <c r="A386" s="153" t="s">
        <v>229</v>
      </c>
      <c r="B386" s="152"/>
      <c r="C386" s="117" t="s">
        <v>230</v>
      </c>
      <c r="D386" s="182"/>
      <c r="E386" s="242"/>
    </row>
    <row r="387" spans="1:5" ht="15.75" x14ac:dyDescent="0.25">
      <c r="A387" s="111"/>
      <c r="B387" s="149"/>
      <c r="C387" s="23" t="s">
        <v>231</v>
      </c>
      <c r="D387" s="162"/>
      <c r="E387" s="242"/>
    </row>
    <row r="388" spans="1:5" ht="15.75" x14ac:dyDescent="0.25">
      <c r="A388" s="84">
        <v>1</v>
      </c>
      <c r="B388" s="66" t="s">
        <v>894</v>
      </c>
      <c r="C388" s="5" t="s">
        <v>232</v>
      </c>
      <c r="D388" s="183">
        <v>750</v>
      </c>
      <c r="E388" s="242"/>
    </row>
    <row r="389" spans="1:5" ht="15.75" x14ac:dyDescent="0.25">
      <c r="A389" s="84">
        <v>2</v>
      </c>
      <c r="B389" s="66" t="s">
        <v>894</v>
      </c>
      <c r="C389" s="5" t="s">
        <v>233</v>
      </c>
      <c r="D389" s="183">
        <v>945</v>
      </c>
      <c r="E389" s="242"/>
    </row>
    <row r="390" spans="1:5" ht="15.75" x14ac:dyDescent="0.25">
      <c r="A390" s="84">
        <v>3</v>
      </c>
      <c r="B390" s="66" t="s">
        <v>891</v>
      </c>
      <c r="C390" s="5" t="s">
        <v>234</v>
      </c>
      <c r="D390" s="183">
        <v>350</v>
      </c>
      <c r="E390" s="242"/>
    </row>
    <row r="391" spans="1:5" ht="15.75" x14ac:dyDescent="0.25">
      <c r="A391" s="84">
        <v>4</v>
      </c>
      <c r="B391" s="66" t="s">
        <v>891</v>
      </c>
      <c r="C391" s="5" t="s">
        <v>235</v>
      </c>
      <c r="D391" s="183">
        <v>695</v>
      </c>
      <c r="E391" s="242"/>
    </row>
    <row r="392" spans="1:5" ht="15.75" x14ac:dyDescent="0.25">
      <c r="A392" s="84">
        <v>5</v>
      </c>
      <c r="B392" s="66" t="s">
        <v>891</v>
      </c>
      <c r="C392" s="5" t="s">
        <v>236</v>
      </c>
      <c r="D392" s="183">
        <v>500</v>
      </c>
      <c r="E392" s="242"/>
    </row>
    <row r="393" spans="1:5" ht="15.75" x14ac:dyDescent="0.25">
      <c r="A393" s="84">
        <v>6</v>
      </c>
      <c r="B393" s="66" t="s">
        <v>892</v>
      </c>
      <c r="C393" s="5" t="s">
        <v>237</v>
      </c>
      <c r="D393" s="183">
        <v>500</v>
      </c>
      <c r="E393" s="242"/>
    </row>
    <row r="394" spans="1:5" ht="15.75" x14ac:dyDescent="0.25">
      <c r="A394" s="84">
        <v>7</v>
      </c>
      <c r="B394" s="66" t="s">
        <v>892</v>
      </c>
      <c r="C394" s="5" t="s">
        <v>238</v>
      </c>
      <c r="D394" s="183">
        <v>600</v>
      </c>
      <c r="E394" s="242"/>
    </row>
    <row r="395" spans="1:5" ht="15.75" x14ac:dyDescent="0.25">
      <c r="A395" s="84">
        <v>8</v>
      </c>
      <c r="B395" s="66" t="s">
        <v>893</v>
      </c>
      <c r="C395" s="5" t="s">
        <v>239</v>
      </c>
      <c r="D395" s="183">
        <v>500</v>
      </c>
      <c r="E395" s="242"/>
    </row>
    <row r="396" spans="1:5" ht="15.75" x14ac:dyDescent="0.25">
      <c r="A396" s="84">
        <v>9</v>
      </c>
      <c r="B396" s="66" t="s">
        <v>877</v>
      </c>
      <c r="C396" s="5" t="s">
        <v>240</v>
      </c>
      <c r="D396" s="183">
        <v>870</v>
      </c>
      <c r="E396" s="242"/>
    </row>
    <row r="397" spans="1:5" ht="15.75" x14ac:dyDescent="0.25">
      <c r="A397" s="84">
        <v>10</v>
      </c>
      <c r="B397" s="66" t="s">
        <v>744</v>
      </c>
      <c r="C397" s="5" t="s">
        <v>62</v>
      </c>
      <c r="D397" s="183">
        <v>2800</v>
      </c>
      <c r="E397" s="242"/>
    </row>
    <row r="398" spans="1:5" ht="15.75" x14ac:dyDescent="0.25">
      <c r="A398" s="84">
        <v>11</v>
      </c>
      <c r="B398" s="66" t="s">
        <v>743</v>
      </c>
      <c r="C398" s="5" t="s">
        <v>61</v>
      </c>
      <c r="D398" s="183">
        <v>3500</v>
      </c>
      <c r="E398" s="242"/>
    </row>
    <row r="399" spans="1:5" ht="15.75" x14ac:dyDescent="0.25">
      <c r="A399" s="84">
        <v>12</v>
      </c>
      <c r="B399" s="66" t="s">
        <v>878</v>
      </c>
      <c r="C399" s="5" t="s">
        <v>241</v>
      </c>
      <c r="D399" s="183">
        <v>2800</v>
      </c>
      <c r="E399" s="242"/>
    </row>
    <row r="400" spans="1:5" ht="15.75" x14ac:dyDescent="0.25">
      <c r="A400" s="84"/>
      <c r="B400" s="139"/>
      <c r="C400" s="5"/>
      <c r="D400" s="183"/>
      <c r="E400" s="242"/>
    </row>
    <row r="401" spans="1:5" ht="15.75" x14ac:dyDescent="0.25">
      <c r="A401" s="137"/>
      <c r="B401" s="138"/>
      <c r="C401" s="8" t="s">
        <v>242</v>
      </c>
      <c r="D401" s="183"/>
      <c r="E401" s="242"/>
    </row>
    <row r="402" spans="1:5" ht="15.75" x14ac:dyDescent="0.25">
      <c r="A402" s="84">
        <v>14</v>
      </c>
      <c r="B402" s="66" t="s">
        <v>895</v>
      </c>
      <c r="C402" s="133" t="s">
        <v>243</v>
      </c>
      <c r="D402" s="183">
        <v>7700</v>
      </c>
      <c r="E402" s="242"/>
    </row>
    <row r="403" spans="1:5" ht="15.75" x14ac:dyDescent="0.25">
      <c r="A403" s="84">
        <v>15</v>
      </c>
      <c r="B403" s="66" t="s">
        <v>896</v>
      </c>
      <c r="C403" s="133" t="s">
        <v>244</v>
      </c>
      <c r="D403" s="183">
        <v>10000</v>
      </c>
      <c r="E403" s="242"/>
    </row>
    <row r="404" spans="1:5" ht="15.75" x14ac:dyDescent="0.25">
      <c r="A404" s="84">
        <v>16</v>
      </c>
      <c r="B404" s="66" t="s">
        <v>897</v>
      </c>
      <c r="C404" s="133" t="s">
        <v>527</v>
      </c>
      <c r="D404" s="183">
        <v>10800</v>
      </c>
      <c r="E404" s="242"/>
    </row>
    <row r="405" spans="1:5" ht="15.75" x14ac:dyDescent="0.25">
      <c r="A405" s="84">
        <v>17</v>
      </c>
      <c r="B405" s="171" t="s">
        <v>902</v>
      </c>
      <c r="C405" s="133" t="s">
        <v>525</v>
      </c>
      <c r="D405" s="183">
        <v>23900</v>
      </c>
      <c r="E405" s="242"/>
    </row>
    <row r="406" spans="1:5" ht="15.75" x14ac:dyDescent="0.25">
      <c r="A406" s="84">
        <v>18</v>
      </c>
      <c r="B406" s="171" t="s">
        <v>902</v>
      </c>
      <c r="C406" s="133" t="s">
        <v>526</v>
      </c>
      <c r="D406" s="183">
        <v>26250</v>
      </c>
      <c r="E406" s="242"/>
    </row>
    <row r="407" spans="1:5" ht="15.75" x14ac:dyDescent="0.25">
      <c r="A407" s="84">
        <v>19</v>
      </c>
      <c r="B407" s="66" t="s">
        <v>897</v>
      </c>
      <c r="C407" s="133" t="s">
        <v>245</v>
      </c>
      <c r="D407" s="183">
        <v>10050</v>
      </c>
      <c r="E407" s="242"/>
    </row>
    <row r="408" spans="1:5" ht="15.75" x14ac:dyDescent="0.25">
      <c r="A408" s="84">
        <v>20</v>
      </c>
      <c r="B408" s="66" t="s">
        <v>898</v>
      </c>
      <c r="C408" s="133" t="s">
        <v>246</v>
      </c>
      <c r="D408" s="183">
        <v>9700</v>
      </c>
      <c r="E408" s="242"/>
    </row>
    <row r="409" spans="1:5" ht="20.25" customHeight="1" x14ac:dyDescent="0.25">
      <c r="A409" s="84">
        <v>21</v>
      </c>
      <c r="B409" s="66" t="s">
        <v>899</v>
      </c>
      <c r="C409" s="133" t="s">
        <v>247</v>
      </c>
      <c r="D409" s="183">
        <v>7700</v>
      </c>
      <c r="E409" s="242"/>
    </row>
    <row r="410" spans="1:5" ht="15.75" x14ac:dyDescent="0.25">
      <c r="A410" s="84">
        <v>22</v>
      </c>
      <c r="B410" s="66" t="s">
        <v>900</v>
      </c>
      <c r="C410" s="133" t="s">
        <v>509</v>
      </c>
      <c r="D410" s="183">
        <v>6300</v>
      </c>
      <c r="E410" s="242"/>
    </row>
    <row r="411" spans="1:5" ht="15.75" x14ac:dyDescent="0.25">
      <c r="A411" s="84">
        <v>23</v>
      </c>
      <c r="B411" s="66" t="s">
        <v>879</v>
      </c>
      <c r="C411" s="5" t="s">
        <v>248</v>
      </c>
      <c r="D411" s="183">
        <v>3400</v>
      </c>
      <c r="E411" s="242"/>
    </row>
    <row r="412" spans="1:5" ht="15.75" x14ac:dyDescent="0.25">
      <c r="A412" s="84">
        <v>24</v>
      </c>
      <c r="B412" s="66" t="s">
        <v>901</v>
      </c>
      <c r="C412" s="5" t="s">
        <v>249</v>
      </c>
      <c r="D412" s="183">
        <v>5800</v>
      </c>
      <c r="E412" s="242"/>
    </row>
    <row r="413" spans="1:5" ht="15.75" x14ac:dyDescent="0.25">
      <c r="A413" s="84">
        <v>25</v>
      </c>
      <c r="B413" s="129" t="s">
        <v>880</v>
      </c>
      <c r="C413" s="13" t="s">
        <v>250</v>
      </c>
      <c r="D413" s="183">
        <v>5040</v>
      </c>
      <c r="E413" s="242"/>
    </row>
    <row r="414" spans="1:5" ht="15.75" x14ac:dyDescent="0.25">
      <c r="A414" s="84">
        <v>26</v>
      </c>
      <c r="B414" s="129" t="s">
        <v>880</v>
      </c>
      <c r="C414" s="13" t="s">
        <v>251</v>
      </c>
      <c r="D414" s="183">
        <v>4600</v>
      </c>
      <c r="E414" s="242"/>
    </row>
    <row r="415" spans="1:5" ht="15.75" x14ac:dyDescent="0.25">
      <c r="A415" s="84">
        <v>27</v>
      </c>
      <c r="B415" s="170" t="s">
        <v>1141</v>
      </c>
      <c r="C415" s="5" t="s">
        <v>252</v>
      </c>
      <c r="D415" s="183">
        <v>5400</v>
      </c>
      <c r="E415" s="242"/>
    </row>
    <row r="416" spans="1:5" ht="15.75" x14ac:dyDescent="0.25">
      <c r="A416" s="84">
        <v>29</v>
      </c>
      <c r="B416" s="177" t="s">
        <v>1139</v>
      </c>
      <c r="C416" s="5" t="s">
        <v>1140</v>
      </c>
      <c r="D416" s="183">
        <v>7700</v>
      </c>
      <c r="E416" s="242"/>
    </row>
    <row r="417" spans="1:5" ht="15.75" x14ac:dyDescent="0.25">
      <c r="A417" s="84"/>
      <c r="B417" s="139"/>
      <c r="C417" s="8" t="s">
        <v>253</v>
      </c>
      <c r="D417" s="183"/>
      <c r="E417" s="242"/>
    </row>
    <row r="418" spans="1:5" ht="15.75" x14ac:dyDescent="0.25">
      <c r="A418" s="84">
        <v>29</v>
      </c>
      <c r="B418" s="66" t="s">
        <v>881</v>
      </c>
      <c r="C418" s="5" t="s">
        <v>254</v>
      </c>
      <c r="D418" s="183">
        <v>1145</v>
      </c>
      <c r="E418" s="242"/>
    </row>
    <row r="419" spans="1:5" ht="15.75" x14ac:dyDescent="0.25">
      <c r="A419" s="84">
        <v>30</v>
      </c>
      <c r="B419" s="66" t="s">
        <v>882</v>
      </c>
      <c r="C419" s="5" t="s">
        <v>255</v>
      </c>
      <c r="D419" s="183">
        <v>5200</v>
      </c>
      <c r="E419" s="242"/>
    </row>
    <row r="420" spans="1:5" ht="15.75" x14ac:dyDescent="0.25">
      <c r="A420" s="84">
        <v>31</v>
      </c>
      <c r="B420" s="66" t="s">
        <v>883</v>
      </c>
      <c r="C420" s="5" t="s">
        <v>256</v>
      </c>
      <c r="D420" s="183">
        <v>1250</v>
      </c>
      <c r="E420" s="242"/>
    </row>
    <row r="421" spans="1:5" ht="15.75" x14ac:dyDescent="0.25">
      <c r="A421" s="84">
        <v>32</v>
      </c>
      <c r="B421" s="66" t="s">
        <v>884</v>
      </c>
      <c r="C421" s="5" t="s">
        <v>257</v>
      </c>
      <c r="D421" s="183">
        <v>5350</v>
      </c>
      <c r="E421" s="242"/>
    </row>
    <row r="422" spans="1:5" ht="15.75" x14ac:dyDescent="0.25">
      <c r="A422" s="84">
        <v>33</v>
      </c>
      <c r="B422" s="66" t="s">
        <v>885</v>
      </c>
      <c r="C422" s="5" t="s">
        <v>258</v>
      </c>
      <c r="D422" s="183">
        <v>1250</v>
      </c>
      <c r="E422" s="242"/>
    </row>
    <row r="423" spans="1:5" ht="15.75" x14ac:dyDescent="0.25">
      <c r="A423" s="84">
        <v>34</v>
      </c>
      <c r="B423" s="66" t="s">
        <v>886</v>
      </c>
      <c r="C423" s="5" t="s">
        <v>259</v>
      </c>
      <c r="D423" s="183">
        <v>5350</v>
      </c>
      <c r="E423" s="242"/>
    </row>
    <row r="424" spans="1:5" ht="15.75" x14ac:dyDescent="0.25">
      <c r="A424" s="84">
        <v>35</v>
      </c>
      <c r="B424" s="170" t="s">
        <v>1131</v>
      </c>
      <c r="C424" s="5" t="s">
        <v>260</v>
      </c>
      <c r="D424" s="183">
        <v>1120</v>
      </c>
      <c r="E424" s="242"/>
    </row>
    <row r="425" spans="1:5" ht="15.75" x14ac:dyDescent="0.25">
      <c r="A425" s="84">
        <v>36</v>
      </c>
      <c r="B425" s="170" t="s">
        <v>1131</v>
      </c>
      <c r="C425" s="5" t="s">
        <v>261</v>
      </c>
      <c r="D425" s="183">
        <v>5190</v>
      </c>
      <c r="E425" s="242"/>
    </row>
    <row r="426" spans="1:5" ht="15.75" x14ac:dyDescent="0.25">
      <c r="A426" s="84">
        <v>37</v>
      </c>
      <c r="B426" s="66" t="s">
        <v>887</v>
      </c>
      <c r="C426" s="5" t="s">
        <v>262</v>
      </c>
      <c r="D426" s="183">
        <v>900</v>
      </c>
      <c r="E426" s="242"/>
    </row>
    <row r="427" spans="1:5" ht="15.75" x14ac:dyDescent="0.25">
      <c r="A427" s="84">
        <v>38</v>
      </c>
      <c r="B427" s="127" t="s">
        <v>888</v>
      </c>
      <c r="C427" s="5" t="s">
        <v>263</v>
      </c>
      <c r="D427" s="183">
        <v>1250</v>
      </c>
      <c r="E427" s="242"/>
    </row>
    <row r="428" spans="1:5" ht="15.75" x14ac:dyDescent="0.25">
      <c r="A428" s="139">
        <v>39</v>
      </c>
      <c r="B428" s="184" t="s">
        <v>1127</v>
      </c>
      <c r="C428" s="35" t="s">
        <v>264</v>
      </c>
      <c r="D428" s="183">
        <v>5350</v>
      </c>
      <c r="E428" s="242"/>
    </row>
    <row r="429" spans="1:5" ht="15.75" x14ac:dyDescent="0.25">
      <c r="A429" s="139">
        <v>40</v>
      </c>
      <c r="B429" s="184" t="s">
        <v>1126</v>
      </c>
      <c r="C429" s="35" t="s">
        <v>265</v>
      </c>
      <c r="D429" s="183">
        <v>1600</v>
      </c>
      <c r="E429" s="242"/>
    </row>
    <row r="430" spans="1:5" ht="15.75" x14ac:dyDescent="0.25">
      <c r="A430" s="139">
        <v>41</v>
      </c>
      <c r="B430" s="184" t="s">
        <v>1127</v>
      </c>
      <c r="C430" s="35" t="s">
        <v>266</v>
      </c>
      <c r="D430" s="183">
        <v>5700</v>
      </c>
      <c r="E430" s="242"/>
    </row>
    <row r="431" spans="1:5" ht="15.75" x14ac:dyDescent="0.25">
      <c r="A431" s="84">
        <v>42</v>
      </c>
      <c r="B431" s="170" t="s">
        <v>1126</v>
      </c>
      <c r="C431" s="5" t="s">
        <v>267</v>
      </c>
      <c r="D431" s="183">
        <v>1400</v>
      </c>
      <c r="E431" s="242"/>
    </row>
    <row r="432" spans="1:5" ht="15.75" x14ac:dyDescent="0.25">
      <c r="A432" s="84">
        <v>43</v>
      </c>
      <c r="B432" s="170" t="s">
        <v>1128</v>
      </c>
      <c r="C432" s="5" t="s">
        <v>268</v>
      </c>
      <c r="D432" s="183">
        <v>2830</v>
      </c>
      <c r="E432" s="242"/>
    </row>
    <row r="433" spans="1:5" ht="15.75" x14ac:dyDescent="0.25">
      <c r="A433" s="84">
        <v>44</v>
      </c>
      <c r="B433" s="127" t="s">
        <v>1129</v>
      </c>
      <c r="C433" s="5" t="s">
        <v>269</v>
      </c>
      <c r="D433" s="183">
        <v>1700</v>
      </c>
      <c r="E433" s="242"/>
    </row>
    <row r="434" spans="1:5" ht="15.75" x14ac:dyDescent="0.25">
      <c r="A434" s="84">
        <v>45</v>
      </c>
      <c r="B434" s="127" t="s">
        <v>889</v>
      </c>
      <c r="C434" s="5" t="s">
        <v>270</v>
      </c>
      <c r="D434" s="183">
        <v>1530</v>
      </c>
      <c r="E434" s="242"/>
    </row>
    <row r="435" spans="1:5" ht="15.75" x14ac:dyDescent="0.25">
      <c r="A435" s="84">
        <v>46</v>
      </c>
      <c r="B435" s="127" t="s">
        <v>889</v>
      </c>
      <c r="C435" s="5" t="s">
        <v>271</v>
      </c>
      <c r="D435" s="183">
        <v>1800</v>
      </c>
      <c r="E435" s="242"/>
    </row>
    <row r="436" spans="1:5" ht="15.75" x14ac:dyDescent="0.25">
      <c r="A436" s="84">
        <v>47</v>
      </c>
      <c r="B436" s="177" t="s">
        <v>1130</v>
      </c>
      <c r="C436" s="5" t="s">
        <v>272</v>
      </c>
      <c r="D436" s="183">
        <v>1145</v>
      </c>
      <c r="E436" s="242"/>
    </row>
    <row r="437" spans="1:5" ht="15.75" x14ac:dyDescent="0.25">
      <c r="A437" s="84">
        <v>48</v>
      </c>
      <c r="B437" s="127" t="s">
        <v>890</v>
      </c>
      <c r="C437" s="5" t="s">
        <v>273</v>
      </c>
      <c r="D437" s="183">
        <v>2350</v>
      </c>
      <c r="E437" s="242"/>
    </row>
    <row r="438" spans="1:5" ht="15.75" x14ac:dyDescent="0.25">
      <c r="A438" s="84">
        <v>49</v>
      </c>
      <c r="B438" s="127" t="s">
        <v>890</v>
      </c>
      <c r="C438" s="5" t="s">
        <v>274</v>
      </c>
      <c r="D438" s="183">
        <v>2750</v>
      </c>
      <c r="E438" s="242"/>
    </row>
    <row r="439" spans="1:5" ht="15.75" x14ac:dyDescent="0.25">
      <c r="A439" s="84">
        <v>50</v>
      </c>
      <c r="B439" s="170" t="s">
        <v>1142</v>
      </c>
      <c r="C439" s="5" t="s">
        <v>275</v>
      </c>
      <c r="D439" s="183">
        <v>2350</v>
      </c>
      <c r="E439" s="242"/>
    </row>
    <row r="440" spans="1:5" ht="15.75" x14ac:dyDescent="0.25">
      <c r="A440" s="84">
        <v>51</v>
      </c>
      <c r="B440" s="185" t="s">
        <v>1143</v>
      </c>
      <c r="C440" s="5" t="s">
        <v>276</v>
      </c>
      <c r="D440" s="183">
        <v>1100</v>
      </c>
      <c r="E440" s="242"/>
    </row>
    <row r="441" spans="1:5" ht="16.5" thickBot="1" x14ac:dyDescent="0.3">
      <c r="A441" s="150"/>
      <c r="B441" s="177"/>
      <c r="C441" s="30"/>
      <c r="D441" s="166"/>
      <c r="E441" s="242"/>
    </row>
    <row r="442" spans="1:5" ht="16.5" thickBot="1" x14ac:dyDescent="0.3">
      <c r="A442" s="115" t="s">
        <v>277</v>
      </c>
      <c r="B442" s="144"/>
      <c r="C442" s="117" t="s">
        <v>524</v>
      </c>
      <c r="D442" s="182"/>
      <c r="E442" s="242"/>
    </row>
    <row r="443" spans="1:5" ht="15.75" x14ac:dyDescent="0.25">
      <c r="A443" s="111">
        <v>1</v>
      </c>
      <c r="B443" s="110" t="s">
        <v>903</v>
      </c>
      <c r="C443" s="186" t="s">
        <v>278</v>
      </c>
      <c r="D443" s="162">
        <v>550</v>
      </c>
      <c r="E443" s="242"/>
    </row>
    <row r="444" spans="1:5" ht="15.75" x14ac:dyDescent="0.25">
      <c r="A444" s="84">
        <v>2</v>
      </c>
      <c r="B444" s="66" t="s">
        <v>904</v>
      </c>
      <c r="C444" s="187" t="s">
        <v>279</v>
      </c>
      <c r="D444" s="163">
        <v>1100</v>
      </c>
      <c r="E444" s="242"/>
    </row>
    <row r="445" spans="1:5" ht="15.75" x14ac:dyDescent="0.25">
      <c r="A445" s="84">
        <v>3</v>
      </c>
      <c r="B445" s="66" t="s">
        <v>905</v>
      </c>
      <c r="C445" s="187" t="s">
        <v>280</v>
      </c>
      <c r="D445" s="163">
        <v>1500</v>
      </c>
      <c r="E445" s="242"/>
    </row>
    <row r="446" spans="1:5" ht="15.75" x14ac:dyDescent="0.25">
      <c r="A446" s="84">
        <v>4</v>
      </c>
      <c r="B446" s="66" t="s">
        <v>906</v>
      </c>
      <c r="C446" s="187" t="s">
        <v>281</v>
      </c>
      <c r="D446" s="163">
        <v>200</v>
      </c>
      <c r="E446" s="242"/>
    </row>
    <row r="447" spans="1:5" ht="15.75" x14ac:dyDescent="0.25">
      <c r="A447" s="84">
        <v>5</v>
      </c>
      <c r="B447" s="66" t="s">
        <v>907</v>
      </c>
      <c r="C447" s="187" t="s">
        <v>282</v>
      </c>
      <c r="D447" s="163">
        <v>720</v>
      </c>
      <c r="E447" s="242"/>
    </row>
    <row r="448" spans="1:5" ht="15.75" x14ac:dyDescent="0.25">
      <c r="A448" s="84">
        <v>6</v>
      </c>
      <c r="B448" s="66" t="s">
        <v>905</v>
      </c>
      <c r="C448" s="187" t="s">
        <v>283</v>
      </c>
      <c r="D448" s="163">
        <v>830</v>
      </c>
      <c r="E448" s="242"/>
    </row>
    <row r="449" spans="1:5" ht="15.75" x14ac:dyDescent="0.25">
      <c r="A449" s="84">
        <v>7</v>
      </c>
      <c r="B449" s="66" t="s">
        <v>908</v>
      </c>
      <c r="C449" s="187" t="s">
        <v>284</v>
      </c>
      <c r="D449" s="163">
        <v>250</v>
      </c>
      <c r="E449" s="242"/>
    </row>
    <row r="450" spans="1:5" ht="15.75" x14ac:dyDescent="0.25">
      <c r="A450" s="84">
        <v>8</v>
      </c>
      <c r="B450" s="66" t="s">
        <v>908</v>
      </c>
      <c r="C450" s="187" t="s">
        <v>285</v>
      </c>
      <c r="D450" s="163">
        <v>310</v>
      </c>
      <c r="E450" s="242"/>
    </row>
    <row r="451" spans="1:5" ht="15.75" x14ac:dyDescent="0.25">
      <c r="A451" s="84">
        <v>9</v>
      </c>
      <c r="B451" s="66" t="s">
        <v>905</v>
      </c>
      <c r="C451" s="187" t="s">
        <v>286</v>
      </c>
      <c r="D451" s="163">
        <v>920</v>
      </c>
      <c r="E451" s="242"/>
    </row>
    <row r="452" spans="1:5" ht="15.75" x14ac:dyDescent="0.25">
      <c r="A452" s="84">
        <v>10</v>
      </c>
      <c r="B452" s="66" t="s">
        <v>905</v>
      </c>
      <c r="C452" s="187" t="s">
        <v>287</v>
      </c>
      <c r="D452" s="163">
        <v>920</v>
      </c>
      <c r="E452" s="242"/>
    </row>
    <row r="453" spans="1:5" ht="15.75" x14ac:dyDescent="0.25">
      <c r="A453" s="84">
        <v>11</v>
      </c>
      <c r="B453" s="66" t="s">
        <v>905</v>
      </c>
      <c r="C453" s="187" t="s">
        <v>288</v>
      </c>
      <c r="D453" s="163">
        <v>1300</v>
      </c>
      <c r="E453" s="242"/>
    </row>
    <row r="454" spans="1:5" ht="15.75" x14ac:dyDescent="0.25">
      <c r="A454" s="84">
        <v>12</v>
      </c>
      <c r="B454" s="66" t="s">
        <v>905</v>
      </c>
      <c r="C454" s="187" t="s">
        <v>289</v>
      </c>
      <c r="D454" s="163">
        <v>800</v>
      </c>
      <c r="E454" s="242"/>
    </row>
    <row r="455" spans="1:5" ht="15.75" x14ac:dyDescent="0.25">
      <c r="A455" s="84">
        <v>13</v>
      </c>
      <c r="B455" s="66" t="s">
        <v>905</v>
      </c>
      <c r="C455" s="187" t="s">
        <v>290</v>
      </c>
      <c r="D455" s="163">
        <v>800</v>
      </c>
      <c r="E455" s="242"/>
    </row>
    <row r="456" spans="1:5" ht="15.75" x14ac:dyDescent="0.25">
      <c r="A456" s="84">
        <v>14</v>
      </c>
      <c r="B456" s="66" t="s">
        <v>905</v>
      </c>
      <c r="C456" s="187" t="s">
        <v>291</v>
      </c>
      <c r="D456" s="163">
        <v>380</v>
      </c>
      <c r="E456" s="242"/>
    </row>
    <row r="457" spans="1:5" ht="15.75" x14ac:dyDescent="0.25">
      <c r="A457" s="84">
        <v>15</v>
      </c>
      <c r="B457" s="66" t="s">
        <v>908</v>
      </c>
      <c r="C457" s="187" t="s">
        <v>292</v>
      </c>
      <c r="D457" s="163">
        <v>1200</v>
      </c>
      <c r="E457" s="242"/>
    </row>
    <row r="458" spans="1:5" ht="15.75" x14ac:dyDescent="0.25">
      <c r="A458" s="84">
        <v>16</v>
      </c>
      <c r="B458" s="66" t="s">
        <v>909</v>
      </c>
      <c r="C458" s="187" t="s">
        <v>293</v>
      </c>
      <c r="D458" s="163">
        <v>11300</v>
      </c>
      <c r="E458" s="242"/>
    </row>
    <row r="459" spans="1:5" ht="15.75" x14ac:dyDescent="0.25">
      <c r="A459" s="84">
        <v>17</v>
      </c>
      <c r="B459" s="66" t="s">
        <v>910</v>
      </c>
      <c r="C459" s="187" t="s">
        <v>294</v>
      </c>
      <c r="D459" s="163">
        <v>1100</v>
      </c>
      <c r="E459" s="242"/>
    </row>
    <row r="460" spans="1:5" ht="15.75" x14ac:dyDescent="0.25">
      <c r="A460" s="84">
        <v>18</v>
      </c>
      <c r="B460" s="66" t="s">
        <v>905</v>
      </c>
      <c r="C460" s="187" t="s">
        <v>295</v>
      </c>
      <c r="D460" s="163">
        <v>760</v>
      </c>
      <c r="E460" s="242"/>
    </row>
    <row r="461" spans="1:5" ht="15.75" x14ac:dyDescent="0.25">
      <c r="A461" s="84">
        <v>19</v>
      </c>
      <c r="B461" s="66" t="s">
        <v>911</v>
      </c>
      <c r="C461" s="187" t="s">
        <v>296</v>
      </c>
      <c r="D461" s="163">
        <v>1020</v>
      </c>
      <c r="E461" s="242"/>
    </row>
    <row r="462" spans="1:5" ht="16.5" thickBot="1" x14ac:dyDescent="0.3">
      <c r="A462" s="150"/>
      <c r="B462" s="154"/>
      <c r="C462" s="155"/>
      <c r="D462" s="174"/>
      <c r="E462" s="242"/>
    </row>
    <row r="463" spans="1:5" ht="16.5" thickBot="1" x14ac:dyDescent="0.3">
      <c r="A463" s="115" t="s">
        <v>297</v>
      </c>
      <c r="B463" s="144"/>
      <c r="C463" s="117" t="s">
        <v>663</v>
      </c>
      <c r="D463" s="167"/>
      <c r="E463" s="242"/>
    </row>
    <row r="464" spans="1:5" x14ac:dyDescent="0.25">
      <c r="A464" s="188">
        <v>1</v>
      </c>
      <c r="B464" s="189" t="s">
        <v>1135</v>
      </c>
      <c r="C464" s="41" t="s">
        <v>664</v>
      </c>
      <c r="D464" s="162">
        <v>7650</v>
      </c>
      <c r="E464" s="242"/>
    </row>
    <row r="465" spans="1:5" x14ac:dyDescent="0.25">
      <c r="A465" s="92">
        <v>2</v>
      </c>
      <c r="B465" s="170" t="s">
        <v>1135</v>
      </c>
      <c r="C465" s="27" t="s">
        <v>665</v>
      </c>
      <c r="D465" s="163">
        <v>7650</v>
      </c>
      <c r="E465" s="242"/>
    </row>
    <row r="466" spans="1:5" x14ac:dyDescent="0.25">
      <c r="A466" s="92">
        <v>3</v>
      </c>
      <c r="B466" s="170" t="s">
        <v>1135</v>
      </c>
      <c r="C466" s="27" t="s">
        <v>666</v>
      </c>
      <c r="D466" s="163">
        <v>7650</v>
      </c>
      <c r="E466" s="242"/>
    </row>
    <row r="467" spans="1:5" x14ac:dyDescent="0.25">
      <c r="A467" s="92">
        <v>4</v>
      </c>
      <c r="B467" s="170" t="s">
        <v>1135</v>
      </c>
      <c r="C467" s="27" t="s">
        <v>667</v>
      </c>
      <c r="D467" s="163">
        <v>7650</v>
      </c>
      <c r="E467" s="242"/>
    </row>
    <row r="468" spans="1:5" x14ac:dyDescent="0.25">
      <c r="A468" s="92">
        <v>5</v>
      </c>
      <c r="B468" s="170" t="s">
        <v>1135</v>
      </c>
      <c r="C468" s="27" t="s">
        <v>668</v>
      </c>
      <c r="D468" s="163">
        <v>7650</v>
      </c>
      <c r="E468" s="242"/>
    </row>
    <row r="469" spans="1:5" x14ac:dyDescent="0.25">
      <c r="A469" s="92">
        <v>6</v>
      </c>
      <c r="B469" s="170" t="s">
        <v>1135</v>
      </c>
      <c r="C469" s="27" t="s">
        <v>669</v>
      </c>
      <c r="D469" s="163">
        <v>10950</v>
      </c>
      <c r="E469" s="242"/>
    </row>
    <row r="470" spans="1:5" x14ac:dyDescent="0.25">
      <c r="A470" s="92">
        <v>7</v>
      </c>
      <c r="B470" s="170" t="s">
        <v>1135</v>
      </c>
      <c r="C470" s="27" t="s">
        <v>670</v>
      </c>
      <c r="D470" s="163">
        <v>10950</v>
      </c>
      <c r="E470" s="242"/>
    </row>
    <row r="471" spans="1:5" x14ac:dyDescent="0.25">
      <c r="A471" s="92">
        <v>8</v>
      </c>
      <c r="B471" s="170" t="s">
        <v>1135</v>
      </c>
      <c r="C471" s="190" t="s">
        <v>671</v>
      </c>
      <c r="D471" s="163">
        <v>10950</v>
      </c>
      <c r="E471" s="242"/>
    </row>
    <row r="472" spans="1:5" x14ac:dyDescent="0.25">
      <c r="A472" s="92">
        <v>9</v>
      </c>
      <c r="B472" s="170" t="s">
        <v>1135</v>
      </c>
      <c r="C472" s="190" t="s">
        <v>672</v>
      </c>
      <c r="D472" s="163">
        <v>10950</v>
      </c>
      <c r="E472" s="242"/>
    </row>
    <row r="473" spans="1:5" ht="15.75" thickBot="1" x14ac:dyDescent="0.3">
      <c r="A473" s="156"/>
      <c r="B473" s="191"/>
      <c r="C473" s="157"/>
      <c r="D473" s="174"/>
      <c r="E473" s="242"/>
    </row>
    <row r="474" spans="1:5" ht="16.5" thickBot="1" x14ac:dyDescent="0.3">
      <c r="A474" s="158" t="s">
        <v>437</v>
      </c>
      <c r="B474" s="159"/>
      <c r="C474" s="118" t="s">
        <v>298</v>
      </c>
      <c r="D474" s="167"/>
      <c r="E474" s="242"/>
    </row>
    <row r="475" spans="1:5" ht="15.75" x14ac:dyDescent="0.25">
      <c r="A475" s="145"/>
      <c r="B475" s="146"/>
      <c r="C475" s="23" t="s">
        <v>299</v>
      </c>
      <c r="D475" s="168"/>
      <c r="E475" s="242"/>
    </row>
    <row r="476" spans="1:5" ht="15.75" x14ac:dyDescent="0.25">
      <c r="A476" s="84">
        <v>1</v>
      </c>
      <c r="B476" s="66" t="s">
        <v>912</v>
      </c>
      <c r="C476" s="5" t="s">
        <v>300</v>
      </c>
      <c r="D476" s="163">
        <v>215</v>
      </c>
      <c r="E476" s="242"/>
    </row>
    <row r="477" spans="1:5" ht="15.75" x14ac:dyDescent="0.25">
      <c r="A477" s="84">
        <v>2</v>
      </c>
      <c r="B477" s="110" t="s">
        <v>913</v>
      </c>
      <c r="C477" s="9" t="s">
        <v>301</v>
      </c>
      <c r="D477" s="163">
        <v>150</v>
      </c>
      <c r="E477" s="242"/>
    </row>
    <row r="478" spans="1:5" ht="15.75" x14ac:dyDescent="0.25">
      <c r="A478" s="84">
        <v>3</v>
      </c>
      <c r="B478" s="66" t="s">
        <v>914</v>
      </c>
      <c r="C478" s="5" t="s">
        <v>302</v>
      </c>
      <c r="D478" s="163">
        <v>190</v>
      </c>
      <c r="E478" s="242"/>
    </row>
    <row r="479" spans="1:5" ht="15.75" x14ac:dyDescent="0.25">
      <c r="A479" s="84">
        <v>4</v>
      </c>
      <c r="B479" s="66" t="s">
        <v>915</v>
      </c>
      <c r="C479" s="5" t="s">
        <v>303</v>
      </c>
      <c r="D479" s="163">
        <v>160</v>
      </c>
      <c r="E479" s="242"/>
    </row>
    <row r="480" spans="1:5" ht="15.75" x14ac:dyDescent="0.25">
      <c r="A480" s="84">
        <v>5</v>
      </c>
      <c r="B480" s="66" t="s">
        <v>916</v>
      </c>
      <c r="C480" s="5" t="s">
        <v>304</v>
      </c>
      <c r="D480" s="163">
        <v>560</v>
      </c>
      <c r="E480" s="242"/>
    </row>
    <row r="481" spans="1:5" ht="15.75" x14ac:dyDescent="0.25">
      <c r="A481" s="84">
        <v>6</v>
      </c>
      <c r="B481" s="129" t="s">
        <v>917</v>
      </c>
      <c r="C481" s="13" t="s">
        <v>305</v>
      </c>
      <c r="D481" s="163">
        <v>245</v>
      </c>
      <c r="E481" s="242"/>
    </row>
    <row r="482" spans="1:5" ht="15.75" x14ac:dyDescent="0.25">
      <c r="A482" s="84">
        <v>7</v>
      </c>
      <c r="B482" s="66" t="s">
        <v>918</v>
      </c>
      <c r="C482" s="5" t="s">
        <v>306</v>
      </c>
      <c r="D482" s="163">
        <v>160</v>
      </c>
      <c r="E482" s="242"/>
    </row>
    <row r="483" spans="1:5" ht="15.75" x14ac:dyDescent="0.25">
      <c r="A483" s="84">
        <v>8</v>
      </c>
      <c r="B483" s="66" t="s">
        <v>919</v>
      </c>
      <c r="C483" s="5" t="s">
        <v>307</v>
      </c>
      <c r="D483" s="163">
        <v>85</v>
      </c>
      <c r="E483" s="242"/>
    </row>
    <row r="484" spans="1:5" ht="15.75" x14ac:dyDescent="0.25">
      <c r="A484" s="84">
        <v>9</v>
      </c>
      <c r="B484" s="66" t="s">
        <v>920</v>
      </c>
      <c r="C484" s="5" t="s">
        <v>308</v>
      </c>
      <c r="D484" s="163">
        <v>95</v>
      </c>
      <c r="E484" s="242"/>
    </row>
    <row r="485" spans="1:5" ht="15.75" x14ac:dyDescent="0.25">
      <c r="A485" s="84">
        <v>10</v>
      </c>
      <c r="B485" s="66" t="s">
        <v>922</v>
      </c>
      <c r="C485" s="5" t="s">
        <v>921</v>
      </c>
      <c r="D485" s="163">
        <v>95</v>
      </c>
      <c r="E485" s="242"/>
    </row>
    <row r="486" spans="1:5" ht="15.75" x14ac:dyDescent="0.25">
      <c r="A486" s="84">
        <v>11</v>
      </c>
      <c r="B486" s="130" t="s">
        <v>923</v>
      </c>
      <c r="C486" s="30" t="s">
        <v>309</v>
      </c>
      <c r="D486" s="163">
        <v>320</v>
      </c>
      <c r="E486" s="242"/>
    </row>
    <row r="487" spans="1:5" ht="15.75" x14ac:dyDescent="0.25">
      <c r="A487" s="84">
        <v>12</v>
      </c>
      <c r="B487" s="66" t="s">
        <v>924</v>
      </c>
      <c r="C487" s="5" t="s">
        <v>310</v>
      </c>
      <c r="D487" s="163">
        <v>190</v>
      </c>
      <c r="E487" s="242"/>
    </row>
    <row r="488" spans="1:5" ht="15.75" x14ac:dyDescent="0.25">
      <c r="A488" s="84">
        <v>13</v>
      </c>
      <c r="B488" s="66" t="s">
        <v>925</v>
      </c>
      <c r="C488" s="5" t="s">
        <v>311</v>
      </c>
      <c r="D488" s="163">
        <v>205</v>
      </c>
      <c r="E488" s="242"/>
    </row>
    <row r="489" spans="1:5" ht="15.75" x14ac:dyDescent="0.25">
      <c r="A489" s="84">
        <v>14</v>
      </c>
      <c r="B489" s="66" t="s">
        <v>926</v>
      </c>
      <c r="C489" s="5" t="s">
        <v>312</v>
      </c>
      <c r="D489" s="163">
        <v>180</v>
      </c>
      <c r="E489" s="242"/>
    </row>
    <row r="490" spans="1:5" ht="31.5" x14ac:dyDescent="0.25">
      <c r="A490" s="62">
        <v>15</v>
      </c>
      <c r="B490" s="51" t="s">
        <v>927</v>
      </c>
      <c r="C490" s="16" t="s">
        <v>313</v>
      </c>
      <c r="D490" s="192">
        <v>245</v>
      </c>
      <c r="E490" s="242"/>
    </row>
    <row r="491" spans="1:5" ht="31.5" x14ac:dyDescent="0.25">
      <c r="A491" s="84">
        <v>16</v>
      </c>
      <c r="B491" s="66" t="s">
        <v>928</v>
      </c>
      <c r="C491" s="5" t="s">
        <v>314</v>
      </c>
      <c r="D491" s="163">
        <v>400</v>
      </c>
      <c r="E491" s="242"/>
    </row>
    <row r="492" spans="1:5" ht="15.75" x14ac:dyDescent="0.25">
      <c r="A492" s="84">
        <v>17</v>
      </c>
      <c r="B492" s="130" t="s">
        <v>929</v>
      </c>
      <c r="C492" s="34" t="s">
        <v>315</v>
      </c>
      <c r="D492" s="163">
        <v>285</v>
      </c>
      <c r="E492" s="242"/>
    </row>
    <row r="493" spans="1:5" ht="15.75" x14ac:dyDescent="0.25">
      <c r="A493" s="84">
        <v>18</v>
      </c>
      <c r="B493" s="66" t="s">
        <v>930</v>
      </c>
      <c r="C493" s="5" t="s">
        <v>316</v>
      </c>
      <c r="D493" s="163">
        <v>400</v>
      </c>
      <c r="E493" s="242"/>
    </row>
    <row r="494" spans="1:5" ht="15.75" x14ac:dyDescent="0.25">
      <c r="A494" s="84">
        <v>19</v>
      </c>
      <c r="B494" s="66" t="s">
        <v>931</v>
      </c>
      <c r="C494" s="5" t="s">
        <v>317</v>
      </c>
      <c r="D494" s="163">
        <v>360</v>
      </c>
      <c r="E494" s="242"/>
    </row>
    <row r="495" spans="1:5" ht="15.75" x14ac:dyDescent="0.25">
      <c r="A495" s="62">
        <v>20</v>
      </c>
      <c r="B495" s="53" t="s">
        <v>932</v>
      </c>
      <c r="C495" s="13" t="s">
        <v>675</v>
      </c>
      <c r="D495" s="192">
        <v>380</v>
      </c>
      <c r="E495" s="242"/>
    </row>
    <row r="496" spans="1:5" ht="15.75" x14ac:dyDescent="0.25">
      <c r="A496" s="62">
        <v>21</v>
      </c>
      <c r="B496" s="53" t="s">
        <v>932</v>
      </c>
      <c r="C496" s="13" t="s">
        <v>674</v>
      </c>
      <c r="D496" s="192">
        <v>380</v>
      </c>
      <c r="E496" s="242"/>
    </row>
    <row r="497" spans="1:5" ht="15.75" x14ac:dyDescent="0.25">
      <c r="A497" s="62">
        <v>22</v>
      </c>
      <c r="B497" s="51" t="s">
        <v>933</v>
      </c>
      <c r="C497" s="5" t="s">
        <v>673</v>
      </c>
      <c r="D497" s="192">
        <v>545</v>
      </c>
      <c r="E497" s="242"/>
    </row>
    <row r="498" spans="1:5" ht="15.75" x14ac:dyDescent="0.25">
      <c r="A498" s="62">
        <v>23</v>
      </c>
      <c r="B498" s="53" t="s">
        <v>934</v>
      </c>
      <c r="C498" s="13" t="s">
        <v>676</v>
      </c>
      <c r="D498" s="192">
        <v>400</v>
      </c>
      <c r="E498" s="242"/>
    </row>
    <row r="499" spans="1:5" ht="15.75" x14ac:dyDescent="0.25">
      <c r="A499" s="62">
        <v>24</v>
      </c>
      <c r="B499" s="51" t="s">
        <v>935</v>
      </c>
      <c r="C499" s="5" t="s">
        <v>318</v>
      </c>
      <c r="D499" s="192">
        <v>170</v>
      </c>
      <c r="E499" s="242"/>
    </row>
    <row r="500" spans="1:5" ht="31.5" x14ac:dyDescent="0.25">
      <c r="A500" s="84">
        <v>25</v>
      </c>
      <c r="B500" s="66" t="s">
        <v>936</v>
      </c>
      <c r="C500" s="12" t="s">
        <v>319</v>
      </c>
      <c r="D500" s="192">
        <v>195</v>
      </c>
      <c r="E500" s="242"/>
    </row>
    <row r="501" spans="1:5" ht="31.5" x14ac:dyDescent="0.25">
      <c r="A501" s="84">
        <v>26</v>
      </c>
      <c r="B501" s="66" t="s">
        <v>937</v>
      </c>
      <c r="C501" s="5" t="s">
        <v>320</v>
      </c>
      <c r="D501" s="192">
        <v>400</v>
      </c>
      <c r="E501" s="242"/>
    </row>
    <row r="502" spans="1:5" ht="15.75" x14ac:dyDescent="0.25">
      <c r="A502" s="62">
        <v>27</v>
      </c>
      <c r="B502" s="193" t="s">
        <v>1133</v>
      </c>
      <c r="C502" s="16" t="s">
        <v>321</v>
      </c>
      <c r="D502" s="192">
        <v>470</v>
      </c>
      <c r="E502" s="242"/>
    </row>
    <row r="503" spans="1:5" ht="15.75" x14ac:dyDescent="0.25">
      <c r="A503" s="62">
        <v>28</v>
      </c>
      <c r="B503" s="194" t="s">
        <v>1134</v>
      </c>
      <c r="C503" s="31" t="s">
        <v>322</v>
      </c>
      <c r="D503" s="192">
        <v>650</v>
      </c>
      <c r="E503" s="242"/>
    </row>
    <row r="504" spans="1:5" ht="15.75" x14ac:dyDescent="0.25">
      <c r="A504" s="86"/>
      <c r="B504" s="64"/>
      <c r="C504" s="17" t="s">
        <v>323</v>
      </c>
      <c r="D504" s="192"/>
      <c r="E504" s="242"/>
    </row>
    <row r="505" spans="1:5" ht="15.75" x14ac:dyDescent="0.25">
      <c r="A505" s="86"/>
      <c r="B505" s="64"/>
      <c r="C505" s="14" t="s">
        <v>324</v>
      </c>
      <c r="D505" s="192"/>
      <c r="E505" s="242"/>
    </row>
    <row r="506" spans="1:5" ht="15.75" x14ac:dyDescent="0.25">
      <c r="A506" s="62">
        <v>1</v>
      </c>
      <c r="B506" s="53" t="s">
        <v>938</v>
      </c>
      <c r="C506" s="13" t="s">
        <v>325</v>
      </c>
      <c r="D506" s="192">
        <v>120</v>
      </c>
      <c r="E506" s="242"/>
    </row>
    <row r="507" spans="1:5" ht="15.75" x14ac:dyDescent="0.25">
      <c r="A507" s="62">
        <v>2</v>
      </c>
      <c r="B507" s="51" t="s">
        <v>939</v>
      </c>
      <c r="C507" s="5" t="s">
        <v>326</v>
      </c>
      <c r="D507" s="192">
        <v>695</v>
      </c>
      <c r="E507" s="242"/>
    </row>
    <row r="508" spans="1:5" ht="15.75" x14ac:dyDescent="0.25">
      <c r="A508" s="62">
        <v>3</v>
      </c>
      <c r="B508" s="53" t="s">
        <v>940</v>
      </c>
      <c r="C508" s="13" t="s">
        <v>327</v>
      </c>
      <c r="D508" s="192">
        <v>120</v>
      </c>
      <c r="E508" s="242"/>
    </row>
    <row r="509" spans="1:5" ht="15.75" x14ac:dyDescent="0.25">
      <c r="A509" s="62"/>
      <c r="B509" s="51"/>
      <c r="C509" s="14" t="s">
        <v>328</v>
      </c>
      <c r="D509" s="192"/>
      <c r="E509" s="242"/>
    </row>
    <row r="510" spans="1:5" ht="15.75" x14ac:dyDescent="0.25">
      <c r="A510" s="62">
        <v>4</v>
      </c>
      <c r="B510" s="53" t="s">
        <v>941</v>
      </c>
      <c r="C510" s="13" t="s">
        <v>329</v>
      </c>
      <c r="D510" s="192">
        <v>130</v>
      </c>
      <c r="E510" s="242"/>
    </row>
    <row r="511" spans="1:5" ht="15.75" x14ac:dyDescent="0.25">
      <c r="A511" s="62">
        <v>5</v>
      </c>
      <c r="B511" s="51" t="s">
        <v>942</v>
      </c>
      <c r="C511" s="5" t="s">
        <v>330</v>
      </c>
      <c r="D511" s="192">
        <v>130</v>
      </c>
      <c r="E511" s="242"/>
    </row>
    <row r="512" spans="1:5" ht="15.75" x14ac:dyDescent="0.25">
      <c r="A512" s="62">
        <v>6</v>
      </c>
      <c r="B512" s="53" t="s">
        <v>943</v>
      </c>
      <c r="C512" s="13" t="s">
        <v>331</v>
      </c>
      <c r="D512" s="192">
        <v>130</v>
      </c>
      <c r="E512" s="242"/>
    </row>
    <row r="513" spans="1:5" ht="15.75" x14ac:dyDescent="0.25">
      <c r="A513" s="62">
        <v>7</v>
      </c>
      <c r="B513" s="51" t="s">
        <v>944</v>
      </c>
      <c r="C513" s="5" t="s">
        <v>332</v>
      </c>
      <c r="D513" s="192">
        <v>130</v>
      </c>
      <c r="E513" s="242"/>
    </row>
    <row r="514" spans="1:5" ht="15.75" x14ac:dyDescent="0.25">
      <c r="A514" s="62">
        <v>8</v>
      </c>
      <c r="B514" s="50" t="s">
        <v>945</v>
      </c>
      <c r="C514" s="9" t="s">
        <v>333</v>
      </c>
      <c r="D514" s="192">
        <v>160</v>
      </c>
      <c r="E514" s="242"/>
    </row>
    <row r="515" spans="1:5" ht="15.75" x14ac:dyDescent="0.25">
      <c r="A515" s="62">
        <v>9</v>
      </c>
      <c r="B515" s="51" t="s">
        <v>946</v>
      </c>
      <c r="C515" s="5" t="s">
        <v>334</v>
      </c>
      <c r="D515" s="192">
        <v>160</v>
      </c>
      <c r="E515" s="242"/>
    </row>
    <row r="516" spans="1:5" ht="15.75" x14ac:dyDescent="0.25">
      <c r="A516" s="62">
        <v>10</v>
      </c>
      <c r="B516" s="51" t="s">
        <v>947</v>
      </c>
      <c r="C516" s="5" t="s">
        <v>335</v>
      </c>
      <c r="D516" s="192">
        <v>190</v>
      </c>
      <c r="E516" s="242"/>
    </row>
    <row r="517" spans="1:5" ht="15.75" x14ac:dyDescent="0.25">
      <c r="A517" s="62"/>
      <c r="B517" s="61"/>
      <c r="C517" s="14" t="s">
        <v>336</v>
      </c>
      <c r="D517" s="192"/>
      <c r="E517" s="242"/>
    </row>
    <row r="518" spans="1:5" ht="15.75" x14ac:dyDescent="0.25">
      <c r="A518" s="62">
        <v>11</v>
      </c>
      <c r="B518" s="51" t="s">
        <v>948</v>
      </c>
      <c r="C518" s="5" t="s">
        <v>337</v>
      </c>
      <c r="D518" s="192">
        <v>125</v>
      </c>
      <c r="E518" s="242"/>
    </row>
    <row r="519" spans="1:5" ht="15.75" x14ac:dyDescent="0.25">
      <c r="A519" s="62">
        <v>12</v>
      </c>
      <c r="B519" s="51" t="s">
        <v>949</v>
      </c>
      <c r="C519" s="5" t="s">
        <v>338</v>
      </c>
      <c r="D519" s="192">
        <v>125</v>
      </c>
      <c r="E519" s="242"/>
    </row>
    <row r="520" spans="1:5" ht="15.75" x14ac:dyDescent="0.25">
      <c r="A520" s="62">
        <v>13</v>
      </c>
      <c r="B520" s="51" t="s">
        <v>950</v>
      </c>
      <c r="C520" s="5" t="s">
        <v>339</v>
      </c>
      <c r="D520" s="192">
        <v>210</v>
      </c>
      <c r="E520" s="242"/>
    </row>
    <row r="521" spans="1:5" ht="15.75" x14ac:dyDescent="0.25">
      <c r="A521" s="62"/>
      <c r="B521" s="51"/>
      <c r="C521" s="14" t="s">
        <v>340</v>
      </c>
      <c r="D521" s="192"/>
      <c r="E521" s="242"/>
    </row>
    <row r="522" spans="1:5" ht="15.75" x14ac:dyDescent="0.25">
      <c r="A522" s="62">
        <v>14</v>
      </c>
      <c r="B522" s="53" t="s">
        <v>951</v>
      </c>
      <c r="C522" s="13" t="s">
        <v>341</v>
      </c>
      <c r="D522" s="192">
        <v>135</v>
      </c>
      <c r="E522" s="242"/>
    </row>
    <row r="523" spans="1:5" ht="15.75" x14ac:dyDescent="0.25">
      <c r="A523" s="62">
        <v>15</v>
      </c>
      <c r="B523" s="51" t="s">
        <v>952</v>
      </c>
      <c r="C523" s="5" t="s">
        <v>342</v>
      </c>
      <c r="D523" s="192">
        <v>150</v>
      </c>
      <c r="E523" s="242"/>
    </row>
    <row r="524" spans="1:5" ht="15.75" x14ac:dyDescent="0.25">
      <c r="A524" s="62">
        <v>16</v>
      </c>
      <c r="B524" s="51" t="s">
        <v>953</v>
      </c>
      <c r="C524" s="5" t="s">
        <v>343</v>
      </c>
      <c r="D524" s="192">
        <v>316</v>
      </c>
      <c r="E524" s="242"/>
    </row>
    <row r="525" spans="1:5" ht="15.75" x14ac:dyDescent="0.25">
      <c r="A525" s="62"/>
      <c r="B525" s="61"/>
      <c r="C525" s="14" t="s">
        <v>344</v>
      </c>
      <c r="D525" s="192"/>
      <c r="E525" s="242"/>
    </row>
    <row r="526" spans="1:5" ht="15.75" x14ac:dyDescent="0.25">
      <c r="A526" s="62">
        <v>17</v>
      </c>
      <c r="B526" s="65" t="s">
        <v>954</v>
      </c>
      <c r="C526" s="4" t="s">
        <v>345</v>
      </c>
      <c r="D526" s="192">
        <v>170</v>
      </c>
      <c r="E526" s="242"/>
    </row>
    <row r="527" spans="1:5" ht="15.75" x14ac:dyDescent="0.25">
      <c r="A527" s="82">
        <v>18</v>
      </c>
      <c r="B527" s="56" t="s">
        <v>955</v>
      </c>
      <c r="C527" s="9" t="s">
        <v>346</v>
      </c>
      <c r="D527" s="192">
        <v>170</v>
      </c>
      <c r="E527" s="242"/>
    </row>
    <row r="528" spans="1:5" ht="15.75" x14ac:dyDescent="0.25">
      <c r="A528" s="82"/>
      <c r="B528" s="55"/>
      <c r="C528" s="14" t="s">
        <v>347</v>
      </c>
      <c r="D528" s="192"/>
      <c r="E528" s="242"/>
    </row>
    <row r="529" spans="1:5" ht="15.75" x14ac:dyDescent="0.25">
      <c r="A529" s="82">
        <v>19</v>
      </c>
      <c r="B529" s="57" t="s">
        <v>956</v>
      </c>
      <c r="C529" s="31" t="s">
        <v>348</v>
      </c>
      <c r="D529" s="192">
        <v>285</v>
      </c>
      <c r="E529" s="242"/>
    </row>
    <row r="530" spans="1:5" ht="15.75" x14ac:dyDescent="0.25">
      <c r="A530" s="82">
        <v>20</v>
      </c>
      <c r="B530" s="55" t="s">
        <v>957</v>
      </c>
      <c r="C530" s="5" t="s">
        <v>349</v>
      </c>
      <c r="D530" s="192">
        <v>215</v>
      </c>
      <c r="E530" s="242"/>
    </row>
    <row r="531" spans="1:5" ht="15.75" x14ac:dyDescent="0.25">
      <c r="A531" s="82">
        <v>21</v>
      </c>
      <c r="B531" s="55" t="s">
        <v>958</v>
      </c>
      <c r="C531" s="5" t="s">
        <v>350</v>
      </c>
      <c r="D531" s="192">
        <v>215</v>
      </c>
      <c r="E531" s="242"/>
    </row>
    <row r="532" spans="1:5" ht="15.75" x14ac:dyDescent="0.25">
      <c r="A532" s="82">
        <v>22</v>
      </c>
      <c r="B532" s="55" t="s">
        <v>959</v>
      </c>
      <c r="C532" s="5" t="s">
        <v>598</v>
      </c>
      <c r="D532" s="192">
        <v>200</v>
      </c>
      <c r="E532" s="242"/>
    </row>
    <row r="533" spans="1:5" ht="15.75" x14ac:dyDescent="0.25">
      <c r="A533" s="82">
        <v>23</v>
      </c>
      <c r="B533" s="55" t="s">
        <v>960</v>
      </c>
      <c r="C533" s="5" t="s">
        <v>351</v>
      </c>
      <c r="D533" s="192">
        <v>200</v>
      </c>
      <c r="E533" s="242"/>
    </row>
    <row r="534" spans="1:5" ht="15.75" x14ac:dyDescent="0.25">
      <c r="A534" s="82">
        <v>24</v>
      </c>
      <c r="B534" s="55" t="s">
        <v>961</v>
      </c>
      <c r="C534" s="5" t="s">
        <v>352</v>
      </c>
      <c r="D534" s="192">
        <v>200</v>
      </c>
      <c r="E534" s="242"/>
    </row>
    <row r="535" spans="1:5" ht="15.75" x14ac:dyDescent="0.25">
      <c r="A535" s="82">
        <v>25</v>
      </c>
      <c r="B535" s="57" t="s">
        <v>962</v>
      </c>
      <c r="C535" s="13" t="s">
        <v>353</v>
      </c>
      <c r="D535" s="192">
        <v>180</v>
      </c>
      <c r="E535" s="242"/>
    </row>
    <row r="536" spans="1:5" ht="15.75" x14ac:dyDescent="0.25">
      <c r="A536" s="82">
        <v>26</v>
      </c>
      <c r="B536" s="60" t="s">
        <v>963</v>
      </c>
      <c r="C536" s="35" t="s">
        <v>354</v>
      </c>
      <c r="D536" s="192">
        <v>180</v>
      </c>
      <c r="E536" s="242"/>
    </row>
    <row r="537" spans="1:5" ht="15.75" x14ac:dyDescent="0.25">
      <c r="A537" s="82">
        <v>27</v>
      </c>
      <c r="B537" s="56" t="s">
        <v>964</v>
      </c>
      <c r="C537" s="9" t="s">
        <v>355</v>
      </c>
      <c r="D537" s="192">
        <v>195</v>
      </c>
      <c r="E537" s="242"/>
    </row>
    <row r="538" spans="1:5" ht="15.75" x14ac:dyDescent="0.25">
      <c r="A538" s="82">
        <v>28</v>
      </c>
      <c r="B538" s="58"/>
      <c r="C538" s="9" t="s">
        <v>356</v>
      </c>
      <c r="D538" s="192">
        <v>195</v>
      </c>
      <c r="E538" s="242"/>
    </row>
    <row r="539" spans="1:5" ht="15.75" x14ac:dyDescent="0.25">
      <c r="A539" s="87"/>
      <c r="B539" s="67"/>
      <c r="C539" s="36" t="s">
        <v>357</v>
      </c>
      <c r="D539" s="192"/>
      <c r="E539" s="242"/>
    </row>
    <row r="540" spans="1:5" ht="15.75" x14ac:dyDescent="0.25">
      <c r="A540" s="82">
        <v>29</v>
      </c>
      <c r="B540" s="55" t="s">
        <v>965</v>
      </c>
      <c r="C540" s="5" t="s">
        <v>358</v>
      </c>
      <c r="D540" s="192">
        <v>200</v>
      </c>
      <c r="E540" s="242"/>
    </row>
    <row r="541" spans="1:5" ht="15.75" x14ac:dyDescent="0.25">
      <c r="A541" s="82">
        <v>30</v>
      </c>
      <c r="B541" s="55" t="s">
        <v>966</v>
      </c>
      <c r="C541" s="5" t="s">
        <v>359</v>
      </c>
      <c r="D541" s="192">
        <v>200</v>
      </c>
      <c r="E541" s="242"/>
    </row>
    <row r="542" spans="1:5" ht="15.75" x14ac:dyDescent="0.25">
      <c r="A542" s="82">
        <v>31</v>
      </c>
      <c r="B542" s="55" t="s">
        <v>967</v>
      </c>
      <c r="C542" s="5" t="s">
        <v>360</v>
      </c>
      <c r="D542" s="192">
        <v>200</v>
      </c>
      <c r="E542" s="242"/>
    </row>
    <row r="543" spans="1:5" ht="15.75" x14ac:dyDescent="0.25">
      <c r="A543" s="82">
        <v>32</v>
      </c>
      <c r="B543" s="55" t="s">
        <v>968</v>
      </c>
      <c r="C543" s="5" t="s">
        <v>361</v>
      </c>
      <c r="D543" s="192">
        <v>200</v>
      </c>
      <c r="E543" s="242"/>
    </row>
    <row r="544" spans="1:5" ht="15.75" x14ac:dyDescent="0.25">
      <c r="A544" s="82">
        <v>33</v>
      </c>
      <c r="B544" s="55" t="s">
        <v>969</v>
      </c>
      <c r="C544" s="5" t="s">
        <v>362</v>
      </c>
      <c r="D544" s="192">
        <v>200</v>
      </c>
      <c r="E544" s="242"/>
    </row>
    <row r="545" spans="1:5" ht="15.75" x14ac:dyDescent="0.25">
      <c r="A545" s="82">
        <v>34</v>
      </c>
      <c r="B545" s="55" t="s">
        <v>970</v>
      </c>
      <c r="C545" s="5" t="s">
        <v>363</v>
      </c>
      <c r="D545" s="192">
        <v>190</v>
      </c>
      <c r="E545" s="242"/>
    </row>
    <row r="546" spans="1:5" ht="15.75" x14ac:dyDescent="0.25">
      <c r="A546" s="82">
        <v>35</v>
      </c>
      <c r="B546" s="55" t="s">
        <v>971</v>
      </c>
      <c r="C546" s="5" t="s">
        <v>364</v>
      </c>
      <c r="D546" s="192">
        <v>215</v>
      </c>
      <c r="E546" s="242"/>
    </row>
    <row r="547" spans="1:5" ht="15.75" x14ac:dyDescent="0.25">
      <c r="A547" s="82">
        <v>36</v>
      </c>
      <c r="B547" s="55" t="s">
        <v>972</v>
      </c>
      <c r="C547" s="5" t="s">
        <v>365</v>
      </c>
      <c r="D547" s="192">
        <v>285</v>
      </c>
      <c r="E547" s="242"/>
    </row>
    <row r="548" spans="1:5" ht="15.75" x14ac:dyDescent="0.25">
      <c r="A548" s="82"/>
      <c r="B548" s="54"/>
      <c r="C548" s="36" t="s">
        <v>366</v>
      </c>
      <c r="D548" s="192"/>
      <c r="E548" s="242"/>
    </row>
    <row r="549" spans="1:5" ht="15.75" x14ac:dyDescent="0.25">
      <c r="A549" s="82">
        <v>37</v>
      </c>
      <c r="B549" s="68" t="s">
        <v>973</v>
      </c>
      <c r="C549" s="35" t="s">
        <v>367</v>
      </c>
      <c r="D549" s="192">
        <v>230</v>
      </c>
      <c r="E549" s="242"/>
    </row>
    <row r="550" spans="1:5" ht="15.75" x14ac:dyDescent="0.25">
      <c r="A550" s="82">
        <v>38</v>
      </c>
      <c r="B550" s="69" t="s">
        <v>974</v>
      </c>
      <c r="C550" s="9" t="s">
        <v>368</v>
      </c>
      <c r="D550" s="192">
        <v>230</v>
      </c>
      <c r="E550" s="242"/>
    </row>
    <row r="551" spans="1:5" ht="15.75" x14ac:dyDescent="0.25">
      <c r="A551" s="82">
        <v>39</v>
      </c>
      <c r="B551" s="67" t="s">
        <v>975</v>
      </c>
      <c r="C551" s="5" t="s">
        <v>369</v>
      </c>
      <c r="D551" s="192">
        <v>230</v>
      </c>
      <c r="E551" s="242"/>
    </row>
    <row r="552" spans="1:5" ht="15.75" x14ac:dyDescent="0.25">
      <c r="A552" s="82">
        <v>40</v>
      </c>
      <c r="B552" s="67"/>
      <c r="C552" s="2" t="s">
        <v>677</v>
      </c>
      <c r="D552" s="192">
        <v>850</v>
      </c>
      <c r="E552" s="242"/>
    </row>
    <row r="553" spans="1:5" ht="15.75" x14ac:dyDescent="0.25">
      <c r="A553" s="87"/>
      <c r="B553" s="67"/>
      <c r="C553" s="8" t="s">
        <v>370</v>
      </c>
      <c r="D553" s="192"/>
      <c r="E553" s="242"/>
    </row>
    <row r="554" spans="1:5" ht="15.75" x14ac:dyDescent="0.25">
      <c r="A554" s="82">
        <v>1</v>
      </c>
      <c r="B554" s="67" t="s">
        <v>976</v>
      </c>
      <c r="C554" s="5" t="s">
        <v>371</v>
      </c>
      <c r="D554" s="192">
        <v>620</v>
      </c>
      <c r="E554" s="242"/>
    </row>
    <row r="555" spans="1:5" ht="15.75" x14ac:dyDescent="0.25">
      <c r="A555" s="82">
        <v>2</v>
      </c>
      <c r="B555" s="67" t="s">
        <v>976</v>
      </c>
      <c r="C555" s="2" t="s">
        <v>372</v>
      </c>
      <c r="D555" s="192">
        <v>1600</v>
      </c>
      <c r="E555" s="242"/>
    </row>
    <row r="556" spans="1:5" ht="15.75" x14ac:dyDescent="0.25">
      <c r="A556" s="82">
        <v>3</v>
      </c>
      <c r="B556" s="67" t="s">
        <v>977</v>
      </c>
      <c r="C556" s="5" t="s">
        <v>373</v>
      </c>
      <c r="D556" s="192">
        <v>195</v>
      </c>
      <c r="E556" s="242"/>
    </row>
    <row r="557" spans="1:5" ht="15.75" x14ac:dyDescent="0.25">
      <c r="A557" s="82">
        <v>4</v>
      </c>
      <c r="B557" s="67" t="s">
        <v>978</v>
      </c>
      <c r="C557" s="5" t="s">
        <v>374</v>
      </c>
      <c r="D557" s="192">
        <v>180</v>
      </c>
      <c r="E557" s="242"/>
    </row>
    <row r="558" spans="1:5" ht="15.75" x14ac:dyDescent="0.25">
      <c r="A558" s="82">
        <v>5</v>
      </c>
      <c r="B558" s="67" t="s">
        <v>979</v>
      </c>
      <c r="C558" s="5" t="s">
        <v>375</v>
      </c>
      <c r="D558" s="192">
        <v>150</v>
      </c>
      <c r="E558" s="242"/>
    </row>
    <row r="559" spans="1:5" ht="15.75" x14ac:dyDescent="0.25">
      <c r="A559" s="82">
        <v>6</v>
      </c>
      <c r="B559" s="67" t="s">
        <v>980</v>
      </c>
      <c r="C559" s="5" t="s">
        <v>376</v>
      </c>
      <c r="D559" s="192">
        <v>150</v>
      </c>
      <c r="E559" s="242"/>
    </row>
    <row r="560" spans="1:5" ht="15.75" x14ac:dyDescent="0.25">
      <c r="A560" s="82">
        <v>7</v>
      </c>
      <c r="B560" s="67" t="s">
        <v>981</v>
      </c>
      <c r="C560" s="5" t="s">
        <v>377</v>
      </c>
      <c r="D560" s="192">
        <v>190</v>
      </c>
      <c r="E560" s="242"/>
    </row>
    <row r="561" spans="1:5" ht="15.75" x14ac:dyDescent="0.25">
      <c r="A561" s="82">
        <v>8</v>
      </c>
      <c r="B561" s="67"/>
      <c r="C561" s="2" t="s">
        <v>378</v>
      </c>
      <c r="D561" s="192">
        <v>150</v>
      </c>
      <c r="E561" s="242"/>
    </row>
    <row r="562" spans="1:5" ht="15.75" x14ac:dyDescent="0.25">
      <c r="A562" s="82">
        <v>9</v>
      </c>
      <c r="B562" s="67" t="s">
        <v>982</v>
      </c>
      <c r="C562" s="5" t="s">
        <v>379</v>
      </c>
      <c r="D562" s="192">
        <v>850</v>
      </c>
      <c r="E562" s="242"/>
    </row>
    <row r="563" spans="1:5" ht="15.75" x14ac:dyDescent="0.25">
      <c r="A563" s="82">
        <v>10</v>
      </c>
      <c r="B563" s="67" t="s">
        <v>983</v>
      </c>
      <c r="C563" s="5" t="s">
        <v>380</v>
      </c>
      <c r="D563" s="192">
        <v>430</v>
      </c>
      <c r="E563" s="242"/>
    </row>
    <row r="564" spans="1:5" ht="15.75" x14ac:dyDescent="0.25">
      <c r="A564" s="82">
        <v>11</v>
      </c>
      <c r="B564" s="67" t="s">
        <v>984</v>
      </c>
      <c r="C564" s="5" t="s">
        <v>381</v>
      </c>
      <c r="D564" s="192">
        <v>430</v>
      </c>
      <c r="E564" s="242"/>
    </row>
    <row r="565" spans="1:5" ht="15.75" x14ac:dyDescent="0.25">
      <c r="A565" s="82">
        <v>12</v>
      </c>
      <c r="B565" s="67" t="s">
        <v>985</v>
      </c>
      <c r="C565" s="5" t="s">
        <v>382</v>
      </c>
      <c r="D565" s="192">
        <v>1470</v>
      </c>
      <c r="E565" s="242"/>
    </row>
    <row r="566" spans="1:5" ht="15.75" x14ac:dyDescent="0.25">
      <c r="A566" s="82">
        <v>13</v>
      </c>
      <c r="B566" s="69" t="s">
        <v>986</v>
      </c>
      <c r="C566" s="9" t="s">
        <v>383</v>
      </c>
      <c r="D566" s="192">
        <v>1470</v>
      </c>
      <c r="E566" s="242"/>
    </row>
    <row r="567" spans="1:5" ht="15.75" x14ac:dyDescent="0.25">
      <c r="A567" s="87"/>
      <c r="B567" s="67"/>
      <c r="C567" s="8" t="s">
        <v>384</v>
      </c>
      <c r="D567" s="192"/>
      <c r="E567" s="242"/>
    </row>
    <row r="568" spans="1:5" ht="15.75" x14ac:dyDescent="0.25">
      <c r="A568" s="87"/>
      <c r="B568" s="67"/>
      <c r="C568" s="10" t="s">
        <v>385</v>
      </c>
      <c r="D568" s="192"/>
      <c r="E568" s="242"/>
    </row>
    <row r="569" spans="1:5" ht="15.75" x14ac:dyDescent="0.25">
      <c r="A569" s="82">
        <v>14</v>
      </c>
      <c r="B569" s="67" t="s">
        <v>987</v>
      </c>
      <c r="C569" s="5" t="s">
        <v>386</v>
      </c>
      <c r="D569" s="192">
        <v>245</v>
      </c>
      <c r="E569" s="242"/>
    </row>
    <row r="570" spans="1:5" ht="15.75" x14ac:dyDescent="0.25">
      <c r="A570" s="82"/>
      <c r="B570" s="67"/>
      <c r="C570" s="10" t="s">
        <v>387</v>
      </c>
      <c r="D570" s="192"/>
      <c r="E570" s="242"/>
    </row>
    <row r="571" spans="1:5" ht="31.5" x14ac:dyDescent="0.25">
      <c r="A571" s="85">
        <v>15</v>
      </c>
      <c r="B571" s="103" t="s">
        <v>988</v>
      </c>
      <c r="C571" s="35" t="s">
        <v>388</v>
      </c>
      <c r="D571" s="192">
        <v>215</v>
      </c>
      <c r="E571" s="242"/>
    </row>
    <row r="572" spans="1:5" ht="15.75" x14ac:dyDescent="0.25">
      <c r="A572" s="87"/>
      <c r="B572" s="67"/>
      <c r="C572" s="14" t="s">
        <v>389</v>
      </c>
      <c r="D572" s="192"/>
      <c r="E572" s="242"/>
    </row>
    <row r="573" spans="1:5" ht="15.75" x14ac:dyDescent="0.25">
      <c r="A573" s="82">
        <v>16</v>
      </c>
      <c r="B573" s="67" t="s">
        <v>989</v>
      </c>
      <c r="C573" s="5" t="s">
        <v>390</v>
      </c>
      <c r="D573" s="192">
        <v>245</v>
      </c>
      <c r="E573" s="242"/>
    </row>
    <row r="574" spans="1:5" ht="15.75" x14ac:dyDescent="0.25">
      <c r="A574" s="82">
        <v>17</v>
      </c>
      <c r="B574" s="70" t="s">
        <v>990</v>
      </c>
      <c r="C574" s="13" t="s">
        <v>391</v>
      </c>
      <c r="D574" s="192">
        <v>245</v>
      </c>
      <c r="E574" s="242"/>
    </row>
    <row r="575" spans="1:5" ht="31.5" x14ac:dyDescent="0.25">
      <c r="A575" s="82">
        <v>18</v>
      </c>
      <c r="B575" s="67" t="s">
        <v>991</v>
      </c>
      <c r="C575" s="213" t="s">
        <v>392</v>
      </c>
      <c r="D575" s="192">
        <v>245</v>
      </c>
      <c r="E575" s="242"/>
    </row>
    <row r="576" spans="1:5" ht="15.75" x14ac:dyDescent="0.25">
      <c r="A576" s="82"/>
      <c r="B576" s="67"/>
      <c r="C576" s="14" t="s">
        <v>393</v>
      </c>
      <c r="D576" s="192"/>
      <c r="E576" s="242"/>
    </row>
    <row r="577" spans="1:5" ht="31.5" x14ac:dyDescent="0.25">
      <c r="A577" s="85">
        <v>19</v>
      </c>
      <c r="B577" s="94" t="s">
        <v>992</v>
      </c>
      <c r="C577" s="5" t="s">
        <v>394</v>
      </c>
      <c r="D577" s="192">
        <v>245</v>
      </c>
      <c r="E577" s="242"/>
    </row>
    <row r="578" spans="1:5" ht="31.5" x14ac:dyDescent="0.25">
      <c r="A578" s="82">
        <v>20</v>
      </c>
      <c r="B578" s="67" t="s">
        <v>993</v>
      </c>
      <c r="C578" s="5" t="s">
        <v>395</v>
      </c>
      <c r="D578" s="192">
        <v>245</v>
      </c>
      <c r="E578" s="242"/>
    </row>
    <row r="579" spans="1:5" ht="31.5" x14ac:dyDescent="0.25">
      <c r="A579" s="82">
        <v>21</v>
      </c>
      <c r="B579" s="70" t="s">
        <v>994</v>
      </c>
      <c r="C579" s="13" t="s">
        <v>396</v>
      </c>
      <c r="D579" s="192">
        <v>245</v>
      </c>
      <c r="E579" s="242"/>
    </row>
    <row r="580" spans="1:5" ht="31.5" x14ac:dyDescent="0.25">
      <c r="A580" s="82">
        <v>22</v>
      </c>
      <c r="B580" s="94" t="s">
        <v>995</v>
      </c>
      <c r="C580" s="5" t="s">
        <v>397</v>
      </c>
      <c r="D580" s="192">
        <v>250</v>
      </c>
      <c r="E580" s="242"/>
    </row>
    <row r="581" spans="1:5" ht="31.5" x14ac:dyDescent="0.25">
      <c r="A581" s="85">
        <v>23</v>
      </c>
      <c r="B581" s="94" t="s">
        <v>996</v>
      </c>
      <c r="C581" s="5" t="s">
        <v>398</v>
      </c>
      <c r="D581" s="192">
        <v>300</v>
      </c>
      <c r="E581" s="242"/>
    </row>
    <row r="582" spans="1:5" ht="31.5" x14ac:dyDescent="0.25">
      <c r="A582" s="85">
        <v>24</v>
      </c>
      <c r="B582" s="94" t="s">
        <v>999</v>
      </c>
      <c r="C582" s="5" t="s">
        <v>399</v>
      </c>
      <c r="D582" s="163">
        <v>300</v>
      </c>
      <c r="E582" s="242"/>
    </row>
    <row r="583" spans="1:5" ht="31.5" x14ac:dyDescent="0.25">
      <c r="A583" s="82">
        <v>25</v>
      </c>
      <c r="B583" s="94" t="s">
        <v>997</v>
      </c>
      <c r="C583" s="5" t="s">
        <v>400</v>
      </c>
      <c r="D583" s="192">
        <v>300</v>
      </c>
      <c r="E583" s="242"/>
    </row>
    <row r="584" spans="1:5" ht="31.5" x14ac:dyDescent="0.25">
      <c r="A584" s="82">
        <v>26</v>
      </c>
      <c r="B584" s="94" t="s">
        <v>998</v>
      </c>
      <c r="C584" s="5" t="s">
        <v>401</v>
      </c>
      <c r="D584" s="192">
        <v>300</v>
      </c>
      <c r="E584" s="242"/>
    </row>
    <row r="585" spans="1:5" ht="31.5" x14ac:dyDescent="0.25">
      <c r="A585" s="85">
        <v>27</v>
      </c>
      <c r="B585" s="94" t="s">
        <v>999</v>
      </c>
      <c r="C585" s="5" t="s">
        <v>399</v>
      </c>
      <c r="D585" s="163">
        <v>580</v>
      </c>
      <c r="E585" s="242"/>
    </row>
    <row r="586" spans="1:5" ht="15.75" x14ac:dyDescent="0.25">
      <c r="A586" s="82"/>
      <c r="B586" s="54"/>
      <c r="C586" s="10" t="s">
        <v>402</v>
      </c>
      <c r="D586" s="192"/>
      <c r="E586" s="242"/>
    </row>
    <row r="587" spans="1:5" ht="15.75" x14ac:dyDescent="0.25">
      <c r="A587" s="82">
        <v>28</v>
      </c>
      <c r="B587" s="55" t="s">
        <v>1000</v>
      </c>
      <c r="C587" s="5" t="s">
        <v>403</v>
      </c>
      <c r="D587" s="192">
        <v>245</v>
      </c>
      <c r="E587" s="242"/>
    </row>
    <row r="588" spans="1:5" ht="31.5" x14ac:dyDescent="0.25">
      <c r="A588" s="82">
        <v>29</v>
      </c>
      <c r="B588" s="55" t="s">
        <v>1001</v>
      </c>
      <c r="C588" s="5" t="s">
        <v>404</v>
      </c>
      <c r="D588" s="192">
        <v>245</v>
      </c>
      <c r="E588" s="242"/>
    </row>
    <row r="589" spans="1:5" ht="15.75" x14ac:dyDescent="0.25">
      <c r="A589" s="82"/>
      <c r="B589" s="55"/>
      <c r="C589" s="10"/>
      <c r="D589" s="192"/>
      <c r="E589" s="242"/>
    </row>
    <row r="590" spans="1:5" ht="15.75" x14ac:dyDescent="0.25">
      <c r="A590" s="82"/>
      <c r="B590" s="55"/>
      <c r="C590" s="10" t="s">
        <v>405</v>
      </c>
      <c r="D590" s="192"/>
      <c r="E590" s="242"/>
    </row>
    <row r="591" spans="1:5" ht="15.75" x14ac:dyDescent="0.25">
      <c r="A591" s="82">
        <v>30</v>
      </c>
      <c r="B591" s="55" t="s">
        <v>1002</v>
      </c>
      <c r="C591" s="5" t="s">
        <v>406</v>
      </c>
      <c r="D591" s="192">
        <v>230</v>
      </c>
      <c r="E591" s="242"/>
    </row>
    <row r="592" spans="1:5" ht="15.75" x14ac:dyDescent="0.25">
      <c r="A592" s="82"/>
      <c r="B592" s="55"/>
      <c r="C592" s="5"/>
      <c r="D592" s="192"/>
      <c r="E592" s="242"/>
    </row>
    <row r="593" spans="1:5" ht="15.75" x14ac:dyDescent="0.25">
      <c r="A593" s="87"/>
      <c r="B593" s="55"/>
      <c r="C593" s="10" t="s">
        <v>407</v>
      </c>
      <c r="D593" s="192"/>
      <c r="E593" s="242"/>
    </row>
    <row r="594" spans="1:5" ht="15.75" x14ac:dyDescent="0.25">
      <c r="A594" s="82">
        <v>31</v>
      </c>
      <c r="B594" s="57" t="s">
        <v>1003</v>
      </c>
      <c r="C594" s="13" t="s">
        <v>408</v>
      </c>
      <c r="D594" s="192">
        <v>270</v>
      </c>
      <c r="E594" s="242"/>
    </row>
    <row r="595" spans="1:5" ht="15.75" x14ac:dyDescent="0.25">
      <c r="A595" s="82">
        <v>32</v>
      </c>
      <c r="B595" s="57" t="s">
        <v>1003</v>
      </c>
      <c r="C595" s="13" t="s">
        <v>1168</v>
      </c>
      <c r="D595" s="192"/>
      <c r="E595" s="242"/>
    </row>
    <row r="596" spans="1:5" ht="15.75" x14ac:dyDescent="0.25">
      <c r="A596" s="82"/>
      <c r="B596" s="55"/>
      <c r="C596" s="5"/>
      <c r="D596" s="192"/>
      <c r="E596" s="242"/>
    </row>
    <row r="597" spans="1:5" ht="15.75" x14ac:dyDescent="0.25">
      <c r="A597" s="87"/>
      <c r="B597" s="55"/>
      <c r="C597" s="10" t="s">
        <v>409</v>
      </c>
      <c r="D597" s="192"/>
      <c r="E597" s="242"/>
    </row>
    <row r="598" spans="1:5" ht="15.75" x14ac:dyDescent="0.25">
      <c r="A598" s="82">
        <v>33</v>
      </c>
      <c r="B598" s="55" t="s">
        <v>1004</v>
      </c>
      <c r="C598" s="5" t="s">
        <v>410</v>
      </c>
      <c r="D598" s="192">
        <v>230</v>
      </c>
      <c r="E598" s="242"/>
    </row>
    <row r="599" spans="1:5" ht="15.75" x14ac:dyDescent="0.25">
      <c r="A599" s="82">
        <v>34</v>
      </c>
      <c r="B599" s="54"/>
      <c r="C599" s="2" t="s">
        <v>411</v>
      </c>
      <c r="D599" s="192">
        <v>3750</v>
      </c>
      <c r="E599" s="242"/>
    </row>
    <row r="600" spans="1:5" ht="15.75" x14ac:dyDescent="0.25">
      <c r="A600" s="87"/>
      <c r="B600" s="67"/>
      <c r="C600" s="10" t="s">
        <v>412</v>
      </c>
      <c r="D600" s="192"/>
      <c r="E600" s="242"/>
    </row>
    <row r="601" spans="1:5" ht="15.75" x14ac:dyDescent="0.25">
      <c r="A601" s="82">
        <v>35</v>
      </c>
      <c r="B601" s="55" t="s">
        <v>1005</v>
      </c>
      <c r="C601" s="5" t="s">
        <v>413</v>
      </c>
      <c r="D601" s="192">
        <v>245</v>
      </c>
      <c r="E601" s="242"/>
    </row>
    <row r="602" spans="1:5" ht="15.75" x14ac:dyDescent="0.25">
      <c r="A602" s="82">
        <v>36</v>
      </c>
      <c r="B602" s="55" t="s">
        <v>1006</v>
      </c>
      <c r="C602" s="5" t="s">
        <v>414</v>
      </c>
      <c r="D602" s="192">
        <v>245</v>
      </c>
      <c r="E602" s="242"/>
    </row>
    <row r="603" spans="1:5" ht="15.75" x14ac:dyDescent="0.25">
      <c r="A603" s="82">
        <v>37</v>
      </c>
      <c r="B603" s="55" t="s">
        <v>1007</v>
      </c>
      <c r="C603" s="5" t="s">
        <v>415</v>
      </c>
      <c r="D603" s="192">
        <v>285</v>
      </c>
      <c r="E603" s="242"/>
    </row>
    <row r="604" spans="1:5" ht="15.75" x14ac:dyDescent="0.25">
      <c r="A604" s="82">
        <v>38</v>
      </c>
      <c r="B604" s="55" t="s">
        <v>1008</v>
      </c>
      <c r="C604" s="5" t="s">
        <v>416</v>
      </c>
      <c r="D604" s="192">
        <v>290</v>
      </c>
      <c r="E604" s="242"/>
    </row>
    <row r="605" spans="1:5" ht="15.75" x14ac:dyDescent="0.25">
      <c r="A605" s="82">
        <v>39</v>
      </c>
      <c r="B605" s="55" t="s">
        <v>1009</v>
      </c>
      <c r="C605" s="5" t="s">
        <v>417</v>
      </c>
      <c r="D605" s="192">
        <v>350</v>
      </c>
      <c r="E605" s="242"/>
    </row>
    <row r="606" spans="1:5" ht="15.75" x14ac:dyDescent="0.25">
      <c r="A606" s="82">
        <v>40</v>
      </c>
      <c r="B606" s="55" t="s">
        <v>1010</v>
      </c>
      <c r="C606" s="5" t="s">
        <v>418</v>
      </c>
      <c r="D606" s="192">
        <v>570</v>
      </c>
      <c r="E606" s="242"/>
    </row>
    <row r="607" spans="1:5" ht="15.75" x14ac:dyDescent="0.25">
      <c r="A607" s="82">
        <v>41</v>
      </c>
      <c r="B607" s="55" t="s">
        <v>1011</v>
      </c>
      <c r="C607" s="5" t="s">
        <v>419</v>
      </c>
      <c r="D607" s="192">
        <v>350</v>
      </c>
      <c r="E607" s="242"/>
    </row>
    <row r="608" spans="1:5" ht="15.75" x14ac:dyDescent="0.25">
      <c r="A608" s="82">
        <v>42</v>
      </c>
      <c r="B608" s="55" t="s">
        <v>1012</v>
      </c>
      <c r="C608" s="5" t="s">
        <v>420</v>
      </c>
      <c r="D608" s="192">
        <v>350</v>
      </c>
      <c r="E608" s="242"/>
    </row>
    <row r="609" spans="1:5" ht="15.75" x14ac:dyDescent="0.25">
      <c r="A609" s="82">
        <v>43</v>
      </c>
      <c r="B609" s="55" t="s">
        <v>1013</v>
      </c>
      <c r="C609" s="5" t="s">
        <v>421</v>
      </c>
      <c r="D609" s="192">
        <v>570</v>
      </c>
      <c r="E609" s="242"/>
    </row>
    <row r="610" spans="1:5" ht="15.75" x14ac:dyDescent="0.25">
      <c r="A610" s="82">
        <v>44</v>
      </c>
      <c r="B610" s="56" t="s">
        <v>1014</v>
      </c>
      <c r="C610" s="9" t="s">
        <v>422</v>
      </c>
      <c r="D610" s="192">
        <v>590</v>
      </c>
      <c r="E610" s="242"/>
    </row>
    <row r="611" spans="1:5" ht="15.75" x14ac:dyDescent="0.25">
      <c r="A611" s="82">
        <v>45</v>
      </c>
      <c r="B611" s="57" t="s">
        <v>1015</v>
      </c>
      <c r="C611" s="13" t="s">
        <v>423</v>
      </c>
      <c r="D611" s="192">
        <v>570</v>
      </c>
      <c r="E611" s="242"/>
    </row>
    <row r="612" spans="1:5" ht="15.75" x14ac:dyDescent="0.25">
      <c r="A612" s="82">
        <v>46</v>
      </c>
      <c r="B612" s="55" t="s">
        <v>1016</v>
      </c>
      <c r="C612" s="5" t="s">
        <v>424</v>
      </c>
      <c r="D612" s="192">
        <v>350</v>
      </c>
      <c r="E612" s="242"/>
    </row>
    <row r="613" spans="1:5" ht="15.75" x14ac:dyDescent="0.25">
      <c r="A613" s="82">
        <v>47</v>
      </c>
      <c r="B613" s="55" t="s">
        <v>1017</v>
      </c>
      <c r="C613" s="5" t="s">
        <v>425</v>
      </c>
      <c r="D613" s="192">
        <v>350</v>
      </c>
      <c r="E613" s="242"/>
    </row>
    <row r="614" spans="1:5" ht="15.75" x14ac:dyDescent="0.25">
      <c r="A614" s="82">
        <v>48</v>
      </c>
      <c r="B614" s="55" t="s">
        <v>1018</v>
      </c>
      <c r="C614" s="3" t="s">
        <v>426</v>
      </c>
      <c r="D614" s="192">
        <v>700</v>
      </c>
      <c r="E614" s="242"/>
    </row>
    <row r="615" spans="1:5" ht="15.75" x14ac:dyDescent="0.25">
      <c r="A615" s="87"/>
      <c r="B615" s="55"/>
      <c r="C615" s="10" t="s">
        <v>427</v>
      </c>
      <c r="D615" s="192"/>
      <c r="E615" s="242"/>
    </row>
    <row r="616" spans="1:5" ht="15.75" x14ac:dyDescent="0.25">
      <c r="A616" s="82">
        <v>49</v>
      </c>
      <c r="B616" s="55" t="s">
        <v>1019</v>
      </c>
      <c r="C616" s="5" t="s">
        <v>428</v>
      </c>
      <c r="D616" s="192">
        <v>540</v>
      </c>
      <c r="E616" s="242"/>
    </row>
    <row r="617" spans="1:5" ht="15.75" x14ac:dyDescent="0.25">
      <c r="A617" s="82">
        <v>50</v>
      </c>
      <c r="B617" s="55" t="s">
        <v>1020</v>
      </c>
      <c r="C617" s="5" t="s">
        <v>429</v>
      </c>
      <c r="D617" s="192">
        <v>690</v>
      </c>
      <c r="E617" s="242"/>
    </row>
    <row r="618" spans="1:5" ht="15.75" x14ac:dyDescent="0.25">
      <c r="A618" s="87"/>
      <c r="B618" s="55"/>
      <c r="C618" s="10"/>
      <c r="D618" s="192"/>
      <c r="E618" s="242"/>
    </row>
    <row r="619" spans="1:5" ht="15.75" x14ac:dyDescent="0.25">
      <c r="A619" s="82"/>
      <c r="B619" s="55"/>
      <c r="C619" s="10" t="s">
        <v>430</v>
      </c>
      <c r="D619" s="192"/>
      <c r="E619" s="242"/>
    </row>
    <row r="620" spans="1:5" ht="15.75" x14ac:dyDescent="0.25">
      <c r="A620" s="82">
        <v>51</v>
      </c>
      <c r="B620" s="55" t="s">
        <v>1021</v>
      </c>
      <c r="C620" s="3" t="s">
        <v>431</v>
      </c>
      <c r="D620" s="192">
        <v>690</v>
      </c>
      <c r="E620" s="242"/>
    </row>
    <row r="621" spans="1:5" ht="15.75" x14ac:dyDescent="0.25">
      <c r="A621" s="82"/>
      <c r="B621" s="55"/>
      <c r="C621" s="10" t="s">
        <v>432</v>
      </c>
      <c r="D621" s="192"/>
      <c r="E621" s="242"/>
    </row>
    <row r="622" spans="1:5" ht="15.75" x14ac:dyDescent="0.25">
      <c r="A622" s="82">
        <v>52</v>
      </c>
      <c r="B622" s="55" t="s">
        <v>1022</v>
      </c>
      <c r="C622" s="5" t="s">
        <v>433</v>
      </c>
      <c r="D622" s="192">
        <v>185</v>
      </c>
      <c r="E622" s="242"/>
    </row>
    <row r="623" spans="1:5" ht="15.75" x14ac:dyDescent="0.25">
      <c r="A623" s="82"/>
      <c r="B623" s="55" t="s">
        <v>1023</v>
      </c>
      <c r="C623" s="5" t="s">
        <v>684</v>
      </c>
      <c r="D623" s="192">
        <v>170</v>
      </c>
      <c r="E623" s="242"/>
    </row>
    <row r="624" spans="1:5" ht="15.75" x14ac:dyDescent="0.25">
      <c r="A624" s="82">
        <v>53</v>
      </c>
      <c r="B624" s="55" t="s">
        <v>1024</v>
      </c>
      <c r="C624" s="5" t="s">
        <v>434</v>
      </c>
      <c r="D624" s="192">
        <v>330</v>
      </c>
      <c r="E624" s="242"/>
    </row>
    <row r="625" spans="1:5" ht="15.75" x14ac:dyDescent="0.25">
      <c r="A625" s="82">
        <v>54</v>
      </c>
      <c r="B625" s="55" t="s">
        <v>1025</v>
      </c>
      <c r="C625" s="5" t="s">
        <v>435</v>
      </c>
      <c r="D625" s="192">
        <v>540</v>
      </c>
      <c r="E625" s="242"/>
    </row>
    <row r="626" spans="1:5" ht="15.75" x14ac:dyDescent="0.25">
      <c r="A626" s="82">
        <v>55</v>
      </c>
      <c r="B626" s="55" t="s">
        <v>1026</v>
      </c>
      <c r="C626" s="187" t="s">
        <v>436</v>
      </c>
      <c r="D626" s="192">
        <v>930</v>
      </c>
      <c r="E626" s="242"/>
    </row>
    <row r="627" spans="1:5" ht="16.5" thickBot="1" x14ac:dyDescent="0.3">
      <c r="A627" s="99"/>
      <c r="B627" s="100"/>
      <c r="C627" s="30"/>
      <c r="D627" s="195"/>
      <c r="E627" s="242"/>
    </row>
    <row r="628" spans="1:5" ht="16.5" thickBot="1" x14ac:dyDescent="0.3">
      <c r="A628" s="81" t="s">
        <v>472</v>
      </c>
      <c r="B628" s="52"/>
      <c r="C628" s="42" t="s">
        <v>438</v>
      </c>
      <c r="D628" s="196"/>
      <c r="E628" s="242"/>
    </row>
    <row r="629" spans="1:5" ht="15.75" x14ac:dyDescent="0.25">
      <c r="A629" s="83">
        <v>1</v>
      </c>
      <c r="B629" s="197" t="s">
        <v>1132</v>
      </c>
      <c r="C629" s="9" t="s">
        <v>439</v>
      </c>
      <c r="D629" s="198">
        <v>315</v>
      </c>
      <c r="E629" s="242"/>
    </row>
    <row r="630" spans="1:5" ht="15.75" x14ac:dyDescent="0.25">
      <c r="A630" s="82">
        <v>2</v>
      </c>
      <c r="B630" s="193" t="s">
        <v>1132</v>
      </c>
      <c r="C630" s="5" t="s">
        <v>440</v>
      </c>
      <c r="D630" s="192">
        <v>315</v>
      </c>
      <c r="E630" s="242"/>
    </row>
    <row r="631" spans="1:5" ht="15.75" x14ac:dyDescent="0.25">
      <c r="A631" s="82">
        <v>3</v>
      </c>
      <c r="B631" s="193" t="s">
        <v>1132</v>
      </c>
      <c r="C631" s="5" t="s">
        <v>441</v>
      </c>
      <c r="D631" s="192">
        <v>315</v>
      </c>
      <c r="E631" s="242"/>
    </row>
    <row r="632" spans="1:5" ht="31.5" x14ac:dyDescent="0.25">
      <c r="A632" s="95">
        <v>4</v>
      </c>
      <c r="B632" s="199" t="s">
        <v>1132</v>
      </c>
      <c r="C632" s="12" t="s">
        <v>442</v>
      </c>
      <c r="D632" s="192">
        <v>315</v>
      </c>
      <c r="E632" s="242"/>
    </row>
    <row r="633" spans="1:5" ht="15.75" x14ac:dyDescent="0.25">
      <c r="A633" s="82">
        <v>5</v>
      </c>
      <c r="B633" s="193" t="s">
        <v>1132</v>
      </c>
      <c r="C633" s="5" t="s">
        <v>678</v>
      </c>
      <c r="D633" s="192">
        <v>315</v>
      </c>
      <c r="E633" s="242"/>
    </row>
    <row r="634" spans="1:5" ht="15.75" x14ac:dyDescent="0.25">
      <c r="A634" s="82">
        <v>6</v>
      </c>
      <c r="B634" s="193" t="s">
        <v>1132</v>
      </c>
      <c r="C634" s="5" t="s">
        <v>443</v>
      </c>
      <c r="D634" s="192">
        <v>415</v>
      </c>
      <c r="E634" s="242"/>
    </row>
    <row r="635" spans="1:5" ht="15.75" x14ac:dyDescent="0.25">
      <c r="A635" s="82">
        <v>7</v>
      </c>
      <c r="B635" s="193" t="s">
        <v>1132</v>
      </c>
      <c r="C635" s="5" t="s">
        <v>444</v>
      </c>
      <c r="D635" s="192">
        <v>315</v>
      </c>
      <c r="E635" s="242"/>
    </row>
    <row r="636" spans="1:5" ht="15.75" x14ac:dyDescent="0.25">
      <c r="A636" s="82">
        <v>8</v>
      </c>
      <c r="B636" s="193" t="s">
        <v>1132</v>
      </c>
      <c r="C636" s="5" t="s">
        <v>679</v>
      </c>
      <c r="D636" s="192">
        <v>415</v>
      </c>
      <c r="E636" s="242"/>
    </row>
    <row r="637" spans="1:5" ht="15.75" x14ac:dyDescent="0.25">
      <c r="A637" s="82">
        <v>9</v>
      </c>
      <c r="B637" s="193" t="s">
        <v>1132</v>
      </c>
      <c r="C637" s="5" t="s">
        <v>445</v>
      </c>
      <c r="D637" s="192">
        <v>216</v>
      </c>
      <c r="E637" s="242"/>
    </row>
    <row r="638" spans="1:5" ht="15.75" x14ac:dyDescent="0.25">
      <c r="A638" s="82">
        <v>10</v>
      </c>
      <c r="B638" s="193" t="s">
        <v>1132</v>
      </c>
      <c r="C638" s="5" t="s">
        <v>446</v>
      </c>
      <c r="D638" s="192">
        <v>415</v>
      </c>
      <c r="E638" s="242"/>
    </row>
    <row r="639" spans="1:5" ht="15.75" x14ac:dyDescent="0.25">
      <c r="A639" s="82">
        <v>11</v>
      </c>
      <c r="B639" s="193" t="s">
        <v>1132</v>
      </c>
      <c r="C639" s="13" t="s">
        <v>447</v>
      </c>
      <c r="D639" s="192">
        <v>315</v>
      </c>
      <c r="E639" s="242"/>
    </row>
    <row r="640" spans="1:5" ht="31.5" x14ac:dyDescent="0.25">
      <c r="A640" s="95">
        <v>12</v>
      </c>
      <c r="B640" s="199" t="s">
        <v>1132</v>
      </c>
      <c r="C640" s="12" t="s">
        <v>448</v>
      </c>
      <c r="D640" s="192">
        <v>415</v>
      </c>
      <c r="E640" s="242"/>
    </row>
    <row r="641" spans="1:5" ht="31.5" x14ac:dyDescent="0.25">
      <c r="A641" s="82">
        <v>13</v>
      </c>
      <c r="B641" s="193" t="s">
        <v>1132</v>
      </c>
      <c r="C641" s="12" t="s">
        <v>449</v>
      </c>
      <c r="D641" s="192">
        <v>315</v>
      </c>
      <c r="E641" s="242"/>
    </row>
    <row r="642" spans="1:5" ht="15.75" x14ac:dyDescent="0.25">
      <c r="A642" s="82">
        <v>14</v>
      </c>
      <c r="B642" s="193" t="s">
        <v>1132</v>
      </c>
      <c r="C642" s="5" t="s">
        <v>450</v>
      </c>
      <c r="D642" s="192">
        <v>315</v>
      </c>
      <c r="E642" s="242"/>
    </row>
    <row r="643" spans="1:5" ht="15.75" x14ac:dyDescent="0.25">
      <c r="A643" s="82">
        <v>15</v>
      </c>
      <c r="B643" s="193" t="s">
        <v>1132</v>
      </c>
      <c r="C643" s="5" t="s">
        <v>451</v>
      </c>
      <c r="D643" s="192">
        <v>315</v>
      </c>
      <c r="E643" s="242"/>
    </row>
    <row r="644" spans="1:5" ht="15.75" x14ac:dyDescent="0.25">
      <c r="A644" s="82">
        <v>16</v>
      </c>
      <c r="B644" s="193" t="s">
        <v>1132</v>
      </c>
      <c r="C644" s="4" t="s">
        <v>452</v>
      </c>
      <c r="D644" s="192">
        <v>315</v>
      </c>
      <c r="E644" s="242"/>
    </row>
    <row r="645" spans="1:5" ht="15.75" x14ac:dyDescent="0.25">
      <c r="A645" s="82">
        <v>17</v>
      </c>
      <c r="B645" s="193" t="s">
        <v>1132</v>
      </c>
      <c r="C645" s="30" t="s">
        <v>453</v>
      </c>
      <c r="D645" s="192">
        <v>315</v>
      </c>
      <c r="E645" s="242"/>
    </row>
    <row r="646" spans="1:5" ht="31.5" x14ac:dyDescent="0.25">
      <c r="A646" s="82">
        <v>18</v>
      </c>
      <c r="B646" s="170" t="s">
        <v>1132</v>
      </c>
      <c r="C646" s="5" t="s">
        <v>454</v>
      </c>
      <c r="D646" s="192">
        <v>930</v>
      </c>
      <c r="E646" s="242"/>
    </row>
    <row r="647" spans="1:5" ht="15.75" x14ac:dyDescent="0.25">
      <c r="A647" s="82">
        <v>19</v>
      </c>
      <c r="B647" s="193" t="s">
        <v>1132</v>
      </c>
      <c r="C647" s="2" t="s">
        <v>455</v>
      </c>
      <c r="D647" s="192">
        <v>1100</v>
      </c>
      <c r="E647" s="242"/>
    </row>
    <row r="648" spans="1:5" ht="15.75" x14ac:dyDescent="0.25">
      <c r="A648" s="82">
        <v>20</v>
      </c>
      <c r="B648" s="193" t="s">
        <v>1132</v>
      </c>
      <c r="C648" s="2" t="s">
        <v>456</v>
      </c>
      <c r="D648" s="192">
        <v>620</v>
      </c>
      <c r="E648" s="242"/>
    </row>
    <row r="649" spans="1:5" ht="31.5" x14ac:dyDescent="0.25">
      <c r="A649" s="95">
        <v>21</v>
      </c>
      <c r="B649" s="96" t="s">
        <v>1027</v>
      </c>
      <c r="C649" s="12" t="s">
        <v>457</v>
      </c>
      <c r="D649" s="192">
        <v>520</v>
      </c>
      <c r="E649" s="242"/>
    </row>
    <row r="650" spans="1:5" ht="31.5" x14ac:dyDescent="0.25">
      <c r="A650" s="95">
        <v>22</v>
      </c>
      <c r="B650" s="96" t="s">
        <v>1028</v>
      </c>
      <c r="C650" s="12" t="s">
        <v>458</v>
      </c>
      <c r="D650" s="192">
        <v>2100</v>
      </c>
      <c r="E650" s="242"/>
    </row>
    <row r="651" spans="1:5" ht="31.5" x14ac:dyDescent="0.25">
      <c r="A651" s="95">
        <v>23</v>
      </c>
      <c r="B651" s="96" t="s">
        <v>1029</v>
      </c>
      <c r="C651" s="12" t="s">
        <v>459</v>
      </c>
      <c r="D651" s="192">
        <v>725</v>
      </c>
      <c r="E651" s="242"/>
    </row>
    <row r="652" spans="1:5" ht="31.5" x14ac:dyDescent="0.25">
      <c r="A652" s="95">
        <v>24</v>
      </c>
      <c r="B652" s="96" t="s">
        <v>1030</v>
      </c>
      <c r="C652" s="22" t="s">
        <v>460</v>
      </c>
      <c r="D652" s="192">
        <v>2900</v>
      </c>
      <c r="E652" s="242"/>
    </row>
    <row r="653" spans="1:5" ht="15.75" x14ac:dyDescent="0.25">
      <c r="A653" s="82">
        <v>25</v>
      </c>
      <c r="B653" s="57" t="s">
        <v>1030</v>
      </c>
      <c r="C653" s="13" t="s">
        <v>461</v>
      </c>
      <c r="D653" s="192">
        <v>940</v>
      </c>
      <c r="E653" s="242"/>
    </row>
    <row r="654" spans="1:5" ht="31.5" x14ac:dyDescent="0.25">
      <c r="A654" s="95">
        <v>26</v>
      </c>
      <c r="B654" s="97" t="s">
        <v>1031</v>
      </c>
      <c r="C654" s="12" t="s">
        <v>462</v>
      </c>
      <c r="D654" s="192">
        <v>720</v>
      </c>
      <c r="E654" s="242"/>
    </row>
    <row r="655" spans="1:5" ht="31.5" x14ac:dyDescent="0.25">
      <c r="A655" s="85">
        <v>27</v>
      </c>
      <c r="B655" s="63" t="s">
        <v>1032</v>
      </c>
      <c r="C655" s="5" t="s">
        <v>463</v>
      </c>
      <c r="D655" s="192">
        <v>1095</v>
      </c>
      <c r="E655" s="242"/>
    </row>
    <row r="656" spans="1:5" ht="31.5" x14ac:dyDescent="0.25">
      <c r="A656" s="82">
        <v>28</v>
      </c>
      <c r="B656" s="194" t="s">
        <v>1148</v>
      </c>
      <c r="C656" s="2" t="s">
        <v>464</v>
      </c>
      <c r="D656" s="192">
        <v>860</v>
      </c>
      <c r="E656" s="242"/>
    </row>
    <row r="657" spans="1:5" ht="15.75" x14ac:dyDescent="0.25">
      <c r="A657" s="82">
        <v>29</v>
      </c>
      <c r="B657" s="193" t="s">
        <v>1149</v>
      </c>
      <c r="C657" s="16" t="s">
        <v>468</v>
      </c>
      <c r="D657" s="192">
        <v>780</v>
      </c>
      <c r="E657" s="242"/>
    </row>
    <row r="658" spans="1:5" ht="47.25" x14ac:dyDescent="0.25">
      <c r="A658" s="85">
        <v>30</v>
      </c>
      <c r="B658" s="98" t="s">
        <v>1112</v>
      </c>
      <c r="C658" s="15" t="s">
        <v>469</v>
      </c>
      <c r="D658" s="192">
        <v>2100</v>
      </c>
      <c r="E658" s="242"/>
    </row>
    <row r="659" spans="1:5" ht="15.75" x14ac:dyDescent="0.25">
      <c r="A659" s="82">
        <v>31</v>
      </c>
      <c r="B659" s="193" t="s">
        <v>1150</v>
      </c>
      <c r="C659" s="16" t="s">
        <v>470</v>
      </c>
      <c r="D659" s="192">
        <v>1650</v>
      </c>
      <c r="E659" s="242"/>
    </row>
    <row r="660" spans="1:5" ht="15.75" x14ac:dyDescent="0.25">
      <c r="A660" s="82">
        <v>32</v>
      </c>
      <c r="B660" s="193" t="s">
        <v>1150</v>
      </c>
      <c r="C660" s="16" t="s">
        <v>511</v>
      </c>
      <c r="D660" s="192">
        <v>2200</v>
      </c>
      <c r="E660" s="242"/>
    </row>
    <row r="661" spans="1:5" ht="15.75" x14ac:dyDescent="0.25">
      <c r="A661" s="82">
        <v>33</v>
      </c>
      <c r="B661" s="193" t="s">
        <v>1150</v>
      </c>
      <c r="C661" s="16" t="s">
        <v>471</v>
      </c>
      <c r="D661" s="192">
        <v>2100</v>
      </c>
      <c r="E661" s="242"/>
    </row>
    <row r="662" spans="1:5" ht="15.75" x14ac:dyDescent="0.25">
      <c r="A662" s="88"/>
      <c r="B662" s="71"/>
      <c r="C662" s="37" t="s">
        <v>596</v>
      </c>
      <c r="D662" s="192"/>
      <c r="E662" s="242"/>
    </row>
    <row r="663" spans="1:5" ht="31.5" x14ac:dyDescent="0.25">
      <c r="A663" s="88">
        <v>1</v>
      </c>
      <c r="B663" s="98" t="s">
        <v>1111</v>
      </c>
      <c r="C663" s="104" t="s">
        <v>1110</v>
      </c>
      <c r="D663" s="200">
        <v>192</v>
      </c>
      <c r="E663" s="242"/>
    </row>
    <row r="664" spans="1:5" ht="31.5" x14ac:dyDescent="0.25">
      <c r="A664" s="88"/>
      <c r="B664" s="98" t="s">
        <v>1112</v>
      </c>
      <c r="C664" s="104" t="s">
        <v>1113</v>
      </c>
      <c r="D664" s="200">
        <v>787</v>
      </c>
      <c r="E664" s="242"/>
    </row>
    <row r="665" spans="1:5" ht="31.5" x14ac:dyDescent="0.25">
      <c r="A665" s="88">
        <v>2</v>
      </c>
      <c r="B665" s="170" t="s">
        <v>1146</v>
      </c>
      <c r="C665" s="104" t="s">
        <v>594</v>
      </c>
      <c r="D665" s="200">
        <v>1400</v>
      </c>
      <c r="E665" s="242"/>
    </row>
    <row r="666" spans="1:5" ht="15.75" x14ac:dyDescent="0.25">
      <c r="A666" s="88">
        <v>3</v>
      </c>
      <c r="B666" s="193" t="s">
        <v>1146</v>
      </c>
      <c r="C666" s="38" t="s">
        <v>1136</v>
      </c>
      <c r="D666" s="201">
        <v>354</v>
      </c>
      <c r="E666" s="242"/>
    </row>
    <row r="667" spans="1:5" ht="15.75" x14ac:dyDescent="0.25">
      <c r="A667" s="88">
        <v>4</v>
      </c>
      <c r="B667" s="193" t="s">
        <v>1146</v>
      </c>
      <c r="C667" s="38" t="s">
        <v>595</v>
      </c>
      <c r="D667" s="201">
        <v>354</v>
      </c>
      <c r="E667" s="242"/>
    </row>
    <row r="668" spans="1:5" ht="15.75" x14ac:dyDescent="0.25">
      <c r="A668" s="88">
        <v>5</v>
      </c>
      <c r="B668" s="194" t="s">
        <v>1144</v>
      </c>
      <c r="C668" s="202" t="s">
        <v>1145</v>
      </c>
      <c r="D668" s="201">
        <v>91</v>
      </c>
      <c r="E668" s="242"/>
    </row>
    <row r="669" spans="1:5" ht="15.75" x14ac:dyDescent="0.25">
      <c r="A669" s="82"/>
      <c r="B669" s="54"/>
      <c r="C669" s="26" t="s">
        <v>515</v>
      </c>
      <c r="D669" s="192"/>
      <c r="E669" s="242"/>
    </row>
    <row r="670" spans="1:5" ht="15.75" x14ac:dyDescent="0.25">
      <c r="A670" s="82">
        <v>6</v>
      </c>
      <c r="B670" s="193" t="s">
        <v>1147</v>
      </c>
      <c r="C670" s="16" t="s">
        <v>512</v>
      </c>
      <c r="D670" s="192">
        <v>2750</v>
      </c>
      <c r="E670" s="242"/>
    </row>
    <row r="671" spans="1:5" ht="15.75" x14ac:dyDescent="0.25">
      <c r="A671" s="82">
        <v>7</v>
      </c>
      <c r="B671" s="193" t="s">
        <v>1147</v>
      </c>
      <c r="C671" s="16" t="s">
        <v>513</v>
      </c>
      <c r="D671" s="192">
        <v>2675</v>
      </c>
      <c r="E671" s="242"/>
    </row>
    <row r="672" spans="1:5" ht="15.75" x14ac:dyDescent="0.25">
      <c r="A672" s="82">
        <v>8</v>
      </c>
      <c r="B672" s="193" t="s">
        <v>1147</v>
      </c>
      <c r="C672" s="16" t="s">
        <v>514</v>
      </c>
      <c r="D672" s="192">
        <v>2600</v>
      </c>
      <c r="E672" s="242"/>
    </row>
    <row r="673" spans="1:5" ht="15.75" x14ac:dyDescent="0.25">
      <c r="A673" s="82">
        <v>9</v>
      </c>
      <c r="B673" s="193" t="s">
        <v>1147</v>
      </c>
      <c r="C673" s="15" t="s">
        <v>465</v>
      </c>
      <c r="D673" s="192">
        <v>2650</v>
      </c>
      <c r="E673" s="242"/>
    </row>
    <row r="674" spans="1:5" ht="15.75" x14ac:dyDescent="0.25">
      <c r="A674" s="82">
        <v>10</v>
      </c>
      <c r="B674" s="193" t="s">
        <v>1147</v>
      </c>
      <c r="C674" s="15" t="s">
        <v>466</v>
      </c>
      <c r="D674" s="192">
        <v>2650</v>
      </c>
      <c r="E674" s="242"/>
    </row>
    <row r="675" spans="1:5" ht="15.75" x14ac:dyDescent="0.25">
      <c r="A675" s="82">
        <v>11</v>
      </c>
      <c r="B675" s="193" t="s">
        <v>1147</v>
      </c>
      <c r="C675" s="15" t="s">
        <v>467</v>
      </c>
      <c r="D675" s="192">
        <v>2650</v>
      </c>
      <c r="E675" s="242"/>
    </row>
    <row r="676" spans="1:5" ht="16.5" thickBot="1" x14ac:dyDescent="0.3">
      <c r="A676" s="99"/>
      <c r="B676" s="194"/>
      <c r="C676" s="101"/>
      <c r="D676" s="203"/>
      <c r="E676" s="242"/>
    </row>
    <row r="677" spans="1:5" ht="16.5" thickBot="1" x14ac:dyDescent="0.3">
      <c r="A677" s="81" t="s">
        <v>485</v>
      </c>
      <c r="B677" s="52"/>
      <c r="C677" s="42" t="s">
        <v>473</v>
      </c>
      <c r="D677" s="196"/>
      <c r="E677" s="242"/>
    </row>
    <row r="678" spans="1:5" ht="15.75" x14ac:dyDescent="0.25">
      <c r="A678" s="83">
        <v>1</v>
      </c>
      <c r="B678" s="56" t="s">
        <v>1033</v>
      </c>
      <c r="C678" s="9" t="s">
        <v>474</v>
      </c>
      <c r="D678" s="198">
        <v>1200</v>
      </c>
      <c r="E678" s="242"/>
    </row>
    <row r="679" spans="1:5" ht="31.5" x14ac:dyDescent="0.25">
      <c r="A679" s="82">
        <v>2</v>
      </c>
      <c r="B679" s="97" t="s">
        <v>1033</v>
      </c>
      <c r="C679" s="13" t="s">
        <v>475</v>
      </c>
      <c r="D679" s="192">
        <v>2000</v>
      </c>
      <c r="E679" s="242"/>
    </row>
    <row r="680" spans="1:5" ht="15.75" x14ac:dyDescent="0.25">
      <c r="A680" s="82">
        <v>3</v>
      </c>
      <c r="B680" s="97" t="s">
        <v>1034</v>
      </c>
      <c r="C680" s="13" t="s">
        <v>476</v>
      </c>
      <c r="D680" s="192">
        <v>930</v>
      </c>
      <c r="E680" s="242"/>
    </row>
    <row r="681" spans="1:5" ht="31.5" x14ac:dyDescent="0.25">
      <c r="A681" s="82">
        <v>4</v>
      </c>
      <c r="B681" s="96" t="s">
        <v>1035</v>
      </c>
      <c r="C681" s="39" t="s">
        <v>592</v>
      </c>
      <c r="D681" s="192">
        <v>320</v>
      </c>
      <c r="E681" s="242"/>
    </row>
    <row r="682" spans="1:5" ht="22.5" customHeight="1" x14ac:dyDescent="0.25">
      <c r="A682" s="95">
        <v>5</v>
      </c>
      <c r="B682" s="96" t="s">
        <v>1107</v>
      </c>
      <c r="C682" s="2" t="s">
        <v>477</v>
      </c>
      <c r="D682" s="212">
        <v>800</v>
      </c>
      <c r="E682" s="242"/>
    </row>
    <row r="683" spans="1:5" ht="31.5" x14ac:dyDescent="0.25">
      <c r="A683" s="85">
        <v>6</v>
      </c>
      <c r="B683" s="131" t="s">
        <v>1036</v>
      </c>
      <c r="C683" s="9" t="s">
        <v>593</v>
      </c>
      <c r="D683" s="163">
        <v>780</v>
      </c>
      <c r="E683" s="242"/>
    </row>
    <row r="684" spans="1:5" ht="31.5" x14ac:dyDescent="0.25">
      <c r="A684" s="85">
        <v>7</v>
      </c>
      <c r="B684" s="63" t="s">
        <v>1037</v>
      </c>
      <c r="C684" s="5" t="s">
        <v>478</v>
      </c>
      <c r="D684" s="163">
        <v>790</v>
      </c>
      <c r="E684" s="242"/>
    </row>
    <row r="685" spans="1:5" ht="31.5" x14ac:dyDescent="0.25">
      <c r="A685" s="85">
        <v>8</v>
      </c>
      <c r="B685" s="63" t="s">
        <v>1038</v>
      </c>
      <c r="C685" s="5" t="s">
        <v>479</v>
      </c>
      <c r="D685" s="163">
        <v>215</v>
      </c>
      <c r="E685" s="242"/>
    </row>
    <row r="686" spans="1:5" ht="31.5" x14ac:dyDescent="0.25">
      <c r="A686" s="85">
        <v>9</v>
      </c>
      <c r="B686" s="63" t="s">
        <v>1039</v>
      </c>
      <c r="C686" s="5" t="s">
        <v>480</v>
      </c>
      <c r="D686" s="163">
        <v>690</v>
      </c>
      <c r="E686" s="242"/>
    </row>
    <row r="687" spans="1:5" ht="31.5" x14ac:dyDescent="0.25">
      <c r="A687" s="85">
        <v>10</v>
      </c>
      <c r="B687" s="63" t="s">
        <v>1040</v>
      </c>
      <c r="C687" s="5" t="s">
        <v>481</v>
      </c>
      <c r="D687" s="163">
        <v>430</v>
      </c>
      <c r="E687" s="242"/>
    </row>
    <row r="688" spans="1:5" ht="15.75" x14ac:dyDescent="0.25">
      <c r="A688" s="82">
        <v>11</v>
      </c>
      <c r="B688" s="204" t="s">
        <v>1108</v>
      </c>
      <c r="C688" s="3" t="s">
        <v>482</v>
      </c>
      <c r="D688" s="192">
        <v>210</v>
      </c>
      <c r="E688" s="242"/>
    </row>
    <row r="689" spans="1:5" ht="31.5" x14ac:dyDescent="0.25">
      <c r="A689" s="85">
        <v>12</v>
      </c>
      <c r="B689" s="132" t="s">
        <v>1021</v>
      </c>
      <c r="C689" s="31" t="s">
        <v>483</v>
      </c>
      <c r="D689" s="163">
        <v>775</v>
      </c>
      <c r="E689" s="242"/>
    </row>
    <row r="690" spans="1:5" ht="31.5" x14ac:dyDescent="0.25">
      <c r="A690" s="82">
        <v>13</v>
      </c>
      <c r="B690" s="96" t="s">
        <v>1041</v>
      </c>
      <c r="C690" s="3" t="s">
        <v>484</v>
      </c>
      <c r="D690" s="192">
        <v>1400</v>
      </c>
      <c r="E690" s="242"/>
    </row>
    <row r="691" spans="1:5" ht="31.5" x14ac:dyDescent="0.25">
      <c r="A691" s="82">
        <v>14</v>
      </c>
      <c r="B691" s="96" t="s">
        <v>1109</v>
      </c>
      <c r="C691" s="2" t="s">
        <v>597</v>
      </c>
      <c r="D691" s="192">
        <v>810</v>
      </c>
      <c r="E691" s="242"/>
    </row>
    <row r="692" spans="1:5" ht="15.75" x14ac:dyDescent="0.25">
      <c r="A692" s="82"/>
      <c r="B692" s="96"/>
      <c r="C692" s="2"/>
      <c r="D692" s="128"/>
      <c r="E692" s="242"/>
    </row>
    <row r="693" spans="1:5" ht="15.75" x14ac:dyDescent="0.25">
      <c r="A693" s="89" t="s">
        <v>486</v>
      </c>
      <c r="B693" s="72"/>
      <c r="C693" s="43" t="s">
        <v>585</v>
      </c>
      <c r="D693" s="205"/>
      <c r="E693" s="242"/>
    </row>
    <row r="694" spans="1:5" ht="48" x14ac:dyDescent="0.25">
      <c r="A694" s="85">
        <v>1</v>
      </c>
      <c r="B694" s="73"/>
      <c r="C694" s="3" t="s">
        <v>586</v>
      </c>
      <c r="D694" s="207" t="s">
        <v>682</v>
      </c>
      <c r="E694" s="242"/>
    </row>
    <row r="695" spans="1:5" ht="15.75" x14ac:dyDescent="0.25">
      <c r="A695" s="89" t="s">
        <v>500</v>
      </c>
      <c r="B695" s="72"/>
      <c r="C695" s="43" t="s">
        <v>587</v>
      </c>
      <c r="D695" s="205"/>
      <c r="E695" s="242"/>
    </row>
    <row r="696" spans="1:5" ht="48" x14ac:dyDescent="0.25">
      <c r="A696" s="85">
        <v>1</v>
      </c>
      <c r="B696" s="73"/>
      <c r="C696" s="3" t="s">
        <v>586</v>
      </c>
      <c r="D696" s="207" t="s">
        <v>682</v>
      </c>
      <c r="E696" s="242"/>
    </row>
    <row r="697" spans="1:5" ht="15.75" x14ac:dyDescent="0.25">
      <c r="A697" s="90" t="s">
        <v>530</v>
      </c>
      <c r="B697" s="74"/>
      <c r="C697" s="43" t="s">
        <v>487</v>
      </c>
      <c r="D697" s="205"/>
      <c r="E697" s="242"/>
    </row>
    <row r="698" spans="1:5" ht="15.75" x14ac:dyDescent="0.25">
      <c r="A698" s="82">
        <v>1</v>
      </c>
      <c r="B698" s="78" t="s">
        <v>1094</v>
      </c>
      <c r="C698" s="2" t="s">
        <v>488</v>
      </c>
      <c r="D698" s="192">
        <v>8500</v>
      </c>
      <c r="E698" s="242"/>
    </row>
    <row r="699" spans="1:5" ht="15.75" x14ac:dyDescent="0.25">
      <c r="A699" s="82">
        <v>3</v>
      </c>
      <c r="B699" s="78" t="s">
        <v>1095</v>
      </c>
      <c r="C699" s="2" t="s">
        <v>489</v>
      </c>
      <c r="D699" s="192">
        <v>280</v>
      </c>
      <c r="E699" s="242"/>
    </row>
    <row r="700" spans="1:5" ht="15.75" x14ac:dyDescent="0.25">
      <c r="A700" s="82">
        <v>4</v>
      </c>
      <c r="B700" s="78" t="s">
        <v>1098</v>
      </c>
      <c r="C700" s="2" t="s">
        <v>490</v>
      </c>
      <c r="D700" s="192">
        <v>280</v>
      </c>
      <c r="E700" s="242"/>
    </row>
    <row r="701" spans="1:5" ht="15.75" x14ac:dyDescent="0.25">
      <c r="A701" s="82">
        <v>5</v>
      </c>
      <c r="B701" s="78" t="s">
        <v>1096</v>
      </c>
      <c r="C701" s="2" t="s">
        <v>491</v>
      </c>
      <c r="D701" s="192">
        <v>280</v>
      </c>
      <c r="E701" s="242"/>
    </row>
    <row r="702" spans="1:5" ht="15.75" x14ac:dyDescent="0.25">
      <c r="A702" s="82">
        <v>6</v>
      </c>
      <c r="B702" s="78" t="s">
        <v>1097</v>
      </c>
      <c r="C702" s="11" t="s">
        <v>492</v>
      </c>
      <c r="D702" s="192">
        <v>360</v>
      </c>
      <c r="E702" s="242"/>
    </row>
    <row r="703" spans="1:5" ht="18" customHeight="1" x14ac:dyDescent="0.25">
      <c r="A703" s="85">
        <v>7</v>
      </c>
      <c r="B703" s="173" t="s">
        <v>1099</v>
      </c>
      <c r="C703" s="3" t="s">
        <v>493</v>
      </c>
      <c r="D703" s="192">
        <v>850</v>
      </c>
      <c r="E703" s="242"/>
    </row>
    <row r="704" spans="1:5" ht="15.75" x14ac:dyDescent="0.25">
      <c r="A704" s="82">
        <v>8</v>
      </c>
      <c r="B704" s="78" t="s">
        <v>1100</v>
      </c>
      <c r="C704" s="12" t="s">
        <v>494</v>
      </c>
      <c r="D704" s="192">
        <v>85</v>
      </c>
      <c r="E704" s="242"/>
    </row>
    <row r="705" spans="1:5" ht="15.75" x14ac:dyDescent="0.25">
      <c r="A705" s="82">
        <v>9</v>
      </c>
      <c r="B705" s="78" t="s">
        <v>1101</v>
      </c>
      <c r="C705" s="2" t="s">
        <v>495</v>
      </c>
      <c r="D705" s="192">
        <v>135</v>
      </c>
      <c r="E705" s="242"/>
    </row>
    <row r="706" spans="1:5" ht="15.75" x14ac:dyDescent="0.25">
      <c r="A706" s="82">
        <v>10</v>
      </c>
      <c r="B706" s="78" t="s">
        <v>1102</v>
      </c>
      <c r="C706" s="12" t="s">
        <v>496</v>
      </c>
      <c r="D706" s="192">
        <v>59</v>
      </c>
      <c r="E706" s="242"/>
    </row>
    <row r="707" spans="1:5" ht="15.75" x14ac:dyDescent="0.25">
      <c r="A707" s="82">
        <v>11</v>
      </c>
      <c r="B707" s="78" t="s">
        <v>1103</v>
      </c>
      <c r="C707" s="2" t="s">
        <v>497</v>
      </c>
      <c r="D707" s="192">
        <v>160</v>
      </c>
      <c r="E707" s="242"/>
    </row>
    <row r="708" spans="1:5" ht="15.75" x14ac:dyDescent="0.25">
      <c r="A708" s="82">
        <v>12</v>
      </c>
      <c r="B708" s="78" t="s">
        <v>1104</v>
      </c>
      <c r="C708" s="12" t="s">
        <v>498</v>
      </c>
      <c r="D708" s="192">
        <v>4060</v>
      </c>
      <c r="E708" s="242"/>
    </row>
    <row r="709" spans="1:5" ht="15.75" x14ac:dyDescent="0.25">
      <c r="A709" s="82">
        <v>13</v>
      </c>
      <c r="B709" s="78" t="s">
        <v>1105</v>
      </c>
      <c r="C709" s="2" t="s">
        <v>499</v>
      </c>
      <c r="D709" s="192">
        <v>970</v>
      </c>
      <c r="E709" s="242"/>
    </row>
    <row r="710" spans="1:5" ht="15.75" x14ac:dyDescent="0.25">
      <c r="A710" s="82">
        <v>14</v>
      </c>
      <c r="B710" s="78" t="s">
        <v>1106</v>
      </c>
      <c r="C710" s="12" t="s">
        <v>557</v>
      </c>
      <c r="D710" s="192">
        <v>350</v>
      </c>
      <c r="E710" s="242"/>
    </row>
    <row r="711" spans="1:5" ht="15.75" x14ac:dyDescent="0.25">
      <c r="A711" s="82"/>
      <c r="B711" s="76"/>
      <c r="C711" s="12"/>
      <c r="D711" s="128"/>
      <c r="E711" s="242"/>
    </row>
    <row r="712" spans="1:5" ht="15.75" x14ac:dyDescent="0.25">
      <c r="A712" s="91" t="s">
        <v>588</v>
      </c>
      <c r="B712" s="75"/>
      <c r="C712" s="44" t="s">
        <v>501</v>
      </c>
      <c r="D712" s="205"/>
      <c r="E712" s="242"/>
    </row>
    <row r="713" spans="1:5" ht="15.75" x14ac:dyDescent="0.25">
      <c r="A713" s="62">
        <v>1</v>
      </c>
      <c r="B713" s="78" t="s">
        <v>804</v>
      </c>
      <c r="C713" s="5" t="s">
        <v>78</v>
      </c>
      <c r="D713" s="192">
        <v>285</v>
      </c>
      <c r="E713" s="242"/>
    </row>
    <row r="714" spans="1:5" ht="15.75" x14ac:dyDescent="0.25">
      <c r="A714" s="62">
        <v>2</v>
      </c>
      <c r="B714" s="206" t="s">
        <v>812</v>
      </c>
      <c r="C714" s="5" t="s">
        <v>87</v>
      </c>
      <c r="D714" s="192">
        <v>295</v>
      </c>
      <c r="E714" s="242"/>
    </row>
    <row r="715" spans="1:5" ht="15.75" x14ac:dyDescent="0.25">
      <c r="A715" s="62">
        <v>3</v>
      </c>
      <c r="B715" s="65" t="s">
        <v>1042</v>
      </c>
      <c r="C715" s="13" t="s">
        <v>100</v>
      </c>
      <c r="D715" s="192">
        <v>480</v>
      </c>
      <c r="E715" s="242"/>
    </row>
    <row r="716" spans="1:5" ht="15.75" x14ac:dyDescent="0.25">
      <c r="A716" s="62">
        <v>4</v>
      </c>
      <c r="B716" s="194" t="s">
        <v>819</v>
      </c>
      <c r="C716" s="40" t="s">
        <v>101</v>
      </c>
      <c r="D716" s="192">
        <v>480</v>
      </c>
      <c r="E716" s="242"/>
    </row>
    <row r="717" spans="1:5" ht="15.75" x14ac:dyDescent="0.25">
      <c r="A717" s="62">
        <v>5</v>
      </c>
      <c r="B717" s="51" t="s">
        <v>822</v>
      </c>
      <c r="C717" s="12" t="s">
        <v>103</v>
      </c>
      <c r="D717" s="192">
        <v>210</v>
      </c>
      <c r="E717" s="242"/>
    </row>
    <row r="718" spans="1:5" ht="15.75" x14ac:dyDescent="0.25">
      <c r="A718" s="62">
        <v>6</v>
      </c>
      <c r="B718" s="51" t="s">
        <v>824</v>
      </c>
      <c r="C718" s="5" t="s">
        <v>105</v>
      </c>
      <c r="D718" s="192">
        <v>210</v>
      </c>
      <c r="E718" s="242"/>
    </row>
    <row r="719" spans="1:5" ht="15.75" x14ac:dyDescent="0.25">
      <c r="A719" s="62">
        <v>7</v>
      </c>
      <c r="B719" s="51" t="s">
        <v>825</v>
      </c>
      <c r="C719" s="12" t="s">
        <v>106</v>
      </c>
      <c r="D719" s="192">
        <v>375</v>
      </c>
      <c r="E719" s="242"/>
    </row>
    <row r="720" spans="1:5" ht="15.75" x14ac:dyDescent="0.25">
      <c r="A720" s="62">
        <v>8</v>
      </c>
      <c r="B720" s="51" t="s">
        <v>826</v>
      </c>
      <c r="C720" s="5" t="s">
        <v>107</v>
      </c>
      <c r="D720" s="192">
        <v>375</v>
      </c>
      <c r="E720" s="242"/>
    </row>
    <row r="721" spans="1:5" ht="15.75" x14ac:dyDescent="0.25">
      <c r="A721" s="62">
        <v>9</v>
      </c>
      <c r="B721" s="51" t="s">
        <v>827</v>
      </c>
      <c r="C721" s="5" t="s">
        <v>108</v>
      </c>
      <c r="D721" s="192">
        <v>285</v>
      </c>
      <c r="E721" s="242"/>
    </row>
    <row r="722" spans="1:5" ht="15.75" x14ac:dyDescent="0.25">
      <c r="A722" s="62">
        <v>10</v>
      </c>
      <c r="B722" s="51" t="s">
        <v>1043</v>
      </c>
      <c r="C722" s="5" t="s">
        <v>502</v>
      </c>
      <c r="D722" s="192">
        <v>285</v>
      </c>
      <c r="E722" s="242"/>
    </row>
    <row r="723" spans="1:5" ht="15.75" x14ac:dyDescent="0.25">
      <c r="A723" s="62">
        <v>11</v>
      </c>
      <c r="B723" s="51" t="s">
        <v>1044</v>
      </c>
      <c r="C723" s="5" t="s">
        <v>503</v>
      </c>
      <c r="D723" s="192">
        <v>285</v>
      </c>
      <c r="E723" s="242"/>
    </row>
    <row r="724" spans="1:5" ht="15.75" x14ac:dyDescent="0.25">
      <c r="A724" s="62">
        <v>12</v>
      </c>
      <c r="B724" s="51" t="s">
        <v>1045</v>
      </c>
      <c r="C724" s="5" t="s">
        <v>504</v>
      </c>
      <c r="D724" s="192">
        <v>285</v>
      </c>
      <c r="E724" s="242"/>
    </row>
    <row r="725" spans="1:5" ht="15.75" x14ac:dyDescent="0.25">
      <c r="A725" s="62">
        <v>13</v>
      </c>
      <c r="B725" s="51" t="s">
        <v>1046</v>
      </c>
      <c r="C725" s="5" t="s">
        <v>505</v>
      </c>
      <c r="D725" s="192">
        <v>285</v>
      </c>
      <c r="E725" s="242"/>
    </row>
    <row r="726" spans="1:5" ht="15.75" x14ac:dyDescent="0.25">
      <c r="A726" s="62">
        <v>14</v>
      </c>
      <c r="B726" s="51" t="s">
        <v>834</v>
      </c>
      <c r="C726" s="5" t="s">
        <v>110</v>
      </c>
      <c r="D726" s="192">
        <v>285</v>
      </c>
      <c r="E726" s="242"/>
    </row>
    <row r="727" spans="1:5" ht="15.75" x14ac:dyDescent="0.25">
      <c r="A727" s="62">
        <v>15</v>
      </c>
      <c r="B727" s="51" t="s">
        <v>833</v>
      </c>
      <c r="C727" s="5" t="s">
        <v>111</v>
      </c>
      <c r="D727" s="192">
        <v>375</v>
      </c>
      <c r="E727" s="242"/>
    </row>
    <row r="728" spans="1:5" ht="15.75" x14ac:dyDescent="0.25">
      <c r="A728" s="62">
        <v>16</v>
      </c>
      <c r="B728" s="51" t="s">
        <v>832</v>
      </c>
      <c r="C728" s="5" t="s">
        <v>112</v>
      </c>
      <c r="D728" s="192">
        <v>470</v>
      </c>
      <c r="E728" s="242"/>
    </row>
    <row r="729" spans="1:5" ht="15.75" x14ac:dyDescent="0.25">
      <c r="A729" s="62">
        <v>17</v>
      </c>
      <c r="B729" s="51" t="s">
        <v>831</v>
      </c>
      <c r="C729" s="5" t="s">
        <v>113</v>
      </c>
      <c r="D729" s="192">
        <v>285</v>
      </c>
      <c r="E729" s="242"/>
    </row>
    <row r="730" spans="1:5" ht="15.75" x14ac:dyDescent="0.25">
      <c r="A730" s="62">
        <v>18</v>
      </c>
      <c r="B730" s="51" t="s">
        <v>1047</v>
      </c>
      <c r="C730" s="12" t="s">
        <v>114</v>
      </c>
      <c r="D730" s="192">
        <v>310</v>
      </c>
      <c r="E730" s="242"/>
    </row>
    <row r="731" spans="1:5" ht="15.75" x14ac:dyDescent="0.25">
      <c r="A731" s="62">
        <v>19</v>
      </c>
      <c r="B731" s="51" t="s">
        <v>829</v>
      </c>
      <c r="C731" s="5" t="s">
        <v>115</v>
      </c>
      <c r="D731" s="192">
        <v>535</v>
      </c>
      <c r="E731" s="242"/>
    </row>
    <row r="732" spans="1:5" ht="15.75" x14ac:dyDescent="0.25">
      <c r="A732" s="62">
        <v>20</v>
      </c>
      <c r="B732" s="193" t="s">
        <v>1058</v>
      </c>
      <c r="C732" s="202" t="s">
        <v>1059</v>
      </c>
      <c r="D732" s="192">
        <v>210</v>
      </c>
      <c r="E732" s="242"/>
    </row>
    <row r="733" spans="1:5" ht="15.75" x14ac:dyDescent="0.25">
      <c r="A733" s="62">
        <v>21</v>
      </c>
      <c r="B733" s="51"/>
      <c r="C733" s="5" t="s">
        <v>517</v>
      </c>
      <c r="D733" s="192">
        <v>36380</v>
      </c>
      <c r="E733" s="242"/>
    </row>
    <row r="734" spans="1:5" ht="15.75" x14ac:dyDescent="0.25">
      <c r="A734" s="62">
        <v>22</v>
      </c>
      <c r="B734" s="51"/>
      <c r="C734" s="5" t="s">
        <v>516</v>
      </c>
      <c r="D734" s="192">
        <v>6420</v>
      </c>
      <c r="E734" s="242"/>
    </row>
    <row r="735" spans="1:5" ht="16.5" thickBot="1" x14ac:dyDescent="0.3">
      <c r="A735" s="220"/>
      <c r="B735" s="79"/>
      <c r="C735" s="221"/>
      <c r="D735" s="195"/>
      <c r="E735" s="242"/>
    </row>
    <row r="736" spans="1:5" ht="16.5" thickBot="1" x14ac:dyDescent="0.3">
      <c r="A736" s="222" t="s">
        <v>681</v>
      </c>
      <c r="B736" s="223"/>
      <c r="C736" s="224" t="s">
        <v>1172</v>
      </c>
      <c r="D736" s="225"/>
      <c r="E736" s="242"/>
    </row>
    <row r="737" spans="1:5" ht="15.75" x14ac:dyDescent="0.25">
      <c r="A737" s="226"/>
      <c r="B737" s="227"/>
      <c r="C737" s="228" t="s">
        <v>555</v>
      </c>
      <c r="D737" s="198"/>
      <c r="E737" s="242"/>
    </row>
    <row r="738" spans="1:5" ht="15.75" x14ac:dyDescent="0.25">
      <c r="A738" s="84">
        <v>1</v>
      </c>
      <c r="B738" s="139"/>
      <c r="C738" s="229" t="s">
        <v>556</v>
      </c>
      <c r="D738" s="192">
        <v>4276</v>
      </c>
      <c r="E738" s="242"/>
    </row>
    <row r="739" spans="1:5" ht="31.5" x14ac:dyDescent="0.25">
      <c r="A739" s="84">
        <v>2</v>
      </c>
      <c r="B739" s="139"/>
      <c r="C739" s="32" t="s">
        <v>1173</v>
      </c>
      <c r="D739" s="212">
        <v>89786</v>
      </c>
      <c r="E739" s="242"/>
    </row>
    <row r="740" spans="1:5" ht="15.75" x14ac:dyDescent="0.25">
      <c r="A740" s="230"/>
      <c r="B740" s="231"/>
      <c r="C740" s="232" t="s">
        <v>102</v>
      </c>
      <c r="D740" s="192"/>
      <c r="E740" s="242"/>
    </row>
    <row r="741" spans="1:5" ht="15.75" x14ac:dyDescent="0.25">
      <c r="A741" s="93">
        <v>1</v>
      </c>
      <c r="B741" s="64" t="s">
        <v>822</v>
      </c>
      <c r="C741" s="12" t="s">
        <v>103</v>
      </c>
      <c r="D741" s="192">
        <v>210</v>
      </c>
      <c r="E741" s="242"/>
    </row>
    <row r="742" spans="1:5" ht="15.75" x14ac:dyDescent="0.25">
      <c r="A742" s="93">
        <v>2</v>
      </c>
      <c r="B742" s="194" t="s">
        <v>1048</v>
      </c>
      <c r="C742" s="233" t="s">
        <v>104</v>
      </c>
      <c r="D742" s="192">
        <v>210</v>
      </c>
      <c r="E742" s="242"/>
    </row>
    <row r="743" spans="1:5" ht="15.75" x14ac:dyDescent="0.25">
      <c r="A743" s="93">
        <v>3</v>
      </c>
      <c r="B743" s="64" t="s">
        <v>824</v>
      </c>
      <c r="C743" s="5" t="s">
        <v>105</v>
      </c>
      <c r="D743" s="192">
        <v>210</v>
      </c>
      <c r="E743" s="242"/>
    </row>
    <row r="744" spans="1:5" ht="15.75" x14ac:dyDescent="0.25">
      <c r="A744" s="93">
        <v>4</v>
      </c>
      <c r="B744" s="64" t="s">
        <v>825</v>
      </c>
      <c r="C744" s="12" t="s">
        <v>106</v>
      </c>
      <c r="D744" s="192">
        <v>375</v>
      </c>
      <c r="E744" s="242"/>
    </row>
    <row r="745" spans="1:5" ht="15.75" x14ac:dyDescent="0.25">
      <c r="A745" s="93">
        <v>5</v>
      </c>
      <c r="B745" s="64" t="s">
        <v>826</v>
      </c>
      <c r="C745" s="5" t="s">
        <v>540</v>
      </c>
      <c r="D745" s="192">
        <v>375</v>
      </c>
      <c r="E745" s="242"/>
    </row>
    <row r="746" spans="1:5" ht="15.75" x14ac:dyDescent="0.25">
      <c r="A746" s="93">
        <v>6</v>
      </c>
      <c r="B746" s="64" t="s">
        <v>826</v>
      </c>
      <c r="C746" s="5" t="s">
        <v>558</v>
      </c>
      <c r="D746" s="192">
        <v>285</v>
      </c>
      <c r="E746" s="242"/>
    </row>
    <row r="747" spans="1:5" ht="15.75" x14ac:dyDescent="0.25">
      <c r="A747" s="93">
        <v>7</v>
      </c>
      <c r="B747" s="64" t="s">
        <v>1046</v>
      </c>
      <c r="C747" s="5" t="s">
        <v>505</v>
      </c>
      <c r="D747" s="192">
        <v>285</v>
      </c>
      <c r="E747" s="242"/>
    </row>
    <row r="748" spans="1:5" ht="15.75" x14ac:dyDescent="0.25">
      <c r="A748" s="93">
        <v>8</v>
      </c>
      <c r="B748" s="64" t="s">
        <v>1044</v>
      </c>
      <c r="C748" s="5" t="s">
        <v>503</v>
      </c>
      <c r="D748" s="192">
        <v>285</v>
      </c>
      <c r="E748" s="242"/>
    </row>
    <row r="749" spans="1:5" ht="15.75" x14ac:dyDescent="0.25">
      <c r="A749" s="93">
        <v>9</v>
      </c>
      <c r="B749" s="234" t="s">
        <v>1049</v>
      </c>
      <c r="C749" s="233" t="s">
        <v>531</v>
      </c>
      <c r="D749" s="192">
        <v>285</v>
      </c>
      <c r="E749" s="242"/>
    </row>
    <row r="750" spans="1:5" ht="15.75" x14ac:dyDescent="0.25">
      <c r="A750" s="93">
        <v>10</v>
      </c>
      <c r="B750" s="64" t="s">
        <v>834</v>
      </c>
      <c r="C750" s="5" t="s">
        <v>110</v>
      </c>
      <c r="D750" s="192">
        <v>285</v>
      </c>
      <c r="E750" s="242"/>
    </row>
    <row r="751" spans="1:5" ht="15.75" x14ac:dyDescent="0.25">
      <c r="A751" s="93">
        <v>11</v>
      </c>
      <c r="B751" s="64" t="s">
        <v>833</v>
      </c>
      <c r="C751" s="5" t="s">
        <v>111</v>
      </c>
      <c r="D751" s="192">
        <v>375</v>
      </c>
      <c r="E751" s="242"/>
    </row>
    <row r="752" spans="1:5" ht="15.75" x14ac:dyDescent="0.25">
      <c r="A752" s="93">
        <v>12</v>
      </c>
      <c r="B752" s="234" t="s">
        <v>1050</v>
      </c>
      <c r="C752" s="233" t="s">
        <v>532</v>
      </c>
      <c r="D752" s="192">
        <v>310</v>
      </c>
      <c r="E752" s="242"/>
    </row>
    <row r="753" spans="1:5" ht="15.75" x14ac:dyDescent="0.25">
      <c r="A753" s="93">
        <v>13</v>
      </c>
      <c r="B753" s="64" t="s">
        <v>831</v>
      </c>
      <c r="C753" s="5" t="s">
        <v>113</v>
      </c>
      <c r="D753" s="192">
        <v>285</v>
      </c>
      <c r="E753" s="242"/>
    </row>
    <row r="754" spans="1:5" ht="15.75" x14ac:dyDescent="0.25">
      <c r="A754" s="93">
        <v>14</v>
      </c>
      <c r="B754" s="64" t="s">
        <v>1047</v>
      </c>
      <c r="C754" s="12" t="s">
        <v>114</v>
      </c>
      <c r="D754" s="192">
        <v>310</v>
      </c>
      <c r="E754" s="242"/>
    </row>
    <row r="755" spans="1:5" ht="15.75" x14ac:dyDescent="0.25">
      <c r="A755" s="93">
        <v>15</v>
      </c>
      <c r="B755" s="234" t="s">
        <v>1051</v>
      </c>
      <c r="C755" s="233" t="s">
        <v>533</v>
      </c>
      <c r="D755" s="192">
        <v>310</v>
      </c>
      <c r="E755" s="242"/>
    </row>
    <row r="756" spans="1:5" ht="15.75" x14ac:dyDescent="0.25">
      <c r="A756" s="93">
        <v>16</v>
      </c>
      <c r="B756" s="64" t="s">
        <v>832</v>
      </c>
      <c r="C756" s="233" t="s">
        <v>112</v>
      </c>
      <c r="D756" s="192">
        <v>340</v>
      </c>
      <c r="E756" s="242"/>
    </row>
    <row r="757" spans="1:5" ht="15.75" x14ac:dyDescent="0.25">
      <c r="A757" s="93">
        <v>17</v>
      </c>
      <c r="B757" s="234" t="s">
        <v>1052</v>
      </c>
      <c r="C757" s="233" t="s">
        <v>539</v>
      </c>
      <c r="D757" s="192">
        <v>285</v>
      </c>
      <c r="E757" s="242"/>
    </row>
    <row r="758" spans="1:5" ht="15.75" x14ac:dyDescent="0.25">
      <c r="A758" s="93">
        <v>18</v>
      </c>
      <c r="B758" s="234" t="s">
        <v>1052</v>
      </c>
      <c r="C758" s="233" t="s">
        <v>589</v>
      </c>
      <c r="D758" s="192">
        <v>285</v>
      </c>
      <c r="E758" s="242"/>
    </row>
    <row r="759" spans="1:5" ht="15.75" x14ac:dyDescent="0.25">
      <c r="A759" s="93">
        <v>19</v>
      </c>
      <c r="B759" s="64" t="s">
        <v>827</v>
      </c>
      <c r="C759" s="5" t="s">
        <v>108</v>
      </c>
      <c r="D759" s="192">
        <v>285</v>
      </c>
      <c r="E759" s="242"/>
    </row>
    <row r="760" spans="1:5" ht="15.75" x14ac:dyDescent="0.25">
      <c r="A760" s="93">
        <v>20</v>
      </c>
      <c r="B760" s="64" t="s">
        <v>1043</v>
      </c>
      <c r="C760" s="5" t="s">
        <v>502</v>
      </c>
      <c r="D760" s="192">
        <v>285</v>
      </c>
      <c r="E760" s="242"/>
    </row>
    <row r="761" spans="1:5" ht="15.75" x14ac:dyDescent="0.25">
      <c r="A761" s="93">
        <v>21</v>
      </c>
      <c r="B761" s="64" t="s">
        <v>1045</v>
      </c>
      <c r="C761" s="5" t="s">
        <v>504</v>
      </c>
      <c r="D761" s="192">
        <v>285</v>
      </c>
      <c r="E761" s="242"/>
    </row>
    <row r="762" spans="1:5" ht="15.75" x14ac:dyDescent="0.25">
      <c r="A762" s="93">
        <v>22</v>
      </c>
      <c r="B762" s="234" t="s">
        <v>1053</v>
      </c>
      <c r="C762" s="233" t="s">
        <v>534</v>
      </c>
      <c r="D762" s="192">
        <v>285</v>
      </c>
      <c r="E762" s="242"/>
    </row>
    <row r="763" spans="1:5" ht="15.75" x14ac:dyDescent="0.25">
      <c r="A763" s="93">
        <v>23</v>
      </c>
      <c r="B763" s="64" t="s">
        <v>829</v>
      </c>
      <c r="C763" s="5" t="s">
        <v>115</v>
      </c>
      <c r="D763" s="192">
        <v>535</v>
      </c>
      <c r="E763" s="242"/>
    </row>
    <row r="764" spans="1:5" ht="15.75" x14ac:dyDescent="0.25">
      <c r="A764" s="93">
        <v>24</v>
      </c>
      <c r="B764" s="234" t="s">
        <v>1054</v>
      </c>
      <c r="C764" s="233" t="s">
        <v>535</v>
      </c>
      <c r="D764" s="192">
        <v>685</v>
      </c>
      <c r="E764" s="242"/>
    </row>
    <row r="765" spans="1:5" ht="15.75" x14ac:dyDescent="0.25">
      <c r="A765" s="93">
        <v>25</v>
      </c>
      <c r="B765" s="234" t="s">
        <v>1055</v>
      </c>
      <c r="C765" s="233" t="s">
        <v>536</v>
      </c>
      <c r="D765" s="192">
        <v>400</v>
      </c>
      <c r="E765" s="242"/>
    </row>
    <row r="766" spans="1:5" ht="15.75" x14ac:dyDescent="0.25">
      <c r="A766" s="93">
        <v>26</v>
      </c>
      <c r="B766" s="234" t="s">
        <v>1047</v>
      </c>
      <c r="C766" s="233" t="s">
        <v>559</v>
      </c>
      <c r="D766" s="192">
        <v>230</v>
      </c>
      <c r="E766" s="242"/>
    </row>
    <row r="767" spans="1:5" ht="15.75" x14ac:dyDescent="0.25">
      <c r="A767" s="93">
        <v>27</v>
      </c>
      <c r="B767" s="234" t="s">
        <v>1056</v>
      </c>
      <c r="C767" s="233" t="s">
        <v>537</v>
      </c>
      <c r="D767" s="192">
        <v>285</v>
      </c>
      <c r="E767" s="242"/>
    </row>
    <row r="768" spans="1:5" ht="15.75" x14ac:dyDescent="0.25">
      <c r="A768" s="93">
        <v>28</v>
      </c>
      <c r="B768" s="234" t="s">
        <v>1057</v>
      </c>
      <c r="C768" s="233" t="s">
        <v>538</v>
      </c>
      <c r="D768" s="192">
        <v>170</v>
      </c>
      <c r="E768" s="242"/>
    </row>
    <row r="769" spans="1:5" ht="15.75" x14ac:dyDescent="0.25">
      <c r="A769" s="235"/>
      <c r="B769" s="194"/>
      <c r="C769" s="202"/>
      <c r="D769" s="128"/>
      <c r="E769" s="242"/>
    </row>
    <row r="770" spans="1:5" ht="15.75" x14ac:dyDescent="0.25">
      <c r="A770" s="77"/>
      <c r="B770" s="236"/>
      <c r="C770" s="237" t="s">
        <v>76</v>
      </c>
      <c r="D770" s="128"/>
      <c r="E770" s="242"/>
    </row>
    <row r="771" spans="1:5" ht="15.75" x14ac:dyDescent="0.25">
      <c r="A771" s="93">
        <v>29</v>
      </c>
      <c r="B771" s="76" t="s">
        <v>1060</v>
      </c>
      <c r="C771" s="238" t="s">
        <v>81</v>
      </c>
      <c r="D771" s="192">
        <v>170</v>
      </c>
      <c r="E771" s="242"/>
    </row>
    <row r="772" spans="1:5" ht="15.75" x14ac:dyDescent="0.25">
      <c r="A772" s="93">
        <v>29</v>
      </c>
      <c r="B772" s="76" t="s">
        <v>1061</v>
      </c>
      <c r="C772" s="238" t="s">
        <v>80</v>
      </c>
      <c r="D772" s="192">
        <v>170</v>
      </c>
      <c r="E772" s="242"/>
    </row>
    <row r="773" spans="1:5" ht="31.5" x14ac:dyDescent="0.25">
      <c r="A773" s="93">
        <v>29</v>
      </c>
      <c r="B773" s="76" t="s">
        <v>1062</v>
      </c>
      <c r="C773" s="239" t="s">
        <v>541</v>
      </c>
      <c r="D773" s="192">
        <v>135</v>
      </c>
      <c r="E773" s="242"/>
    </row>
    <row r="774" spans="1:5" ht="15.75" x14ac:dyDescent="0.25">
      <c r="A774" s="93">
        <v>29</v>
      </c>
      <c r="B774" s="76" t="s">
        <v>1063</v>
      </c>
      <c r="C774" s="238" t="s">
        <v>542</v>
      </c>
      <c r="D774" s="192">
        <v>100</v>
      </c>
      <c r="E774" s="242"/>
    </row>
    <row r="775" spans="1:5" ht="15.75" x14ac:dyDescent="0.25">
      <c r="A775" s="93">
        <v>29</v>
      </c>
      <c r="B775" s="76" t="s">
        <v>1064</v>
      </c>
      <c r="C775" s="238" t="s">
        <v>543</v>
      </c>
      <c r="D775" s="192">
        <v>425</v>
      </c>
      <c r="E775" s="242"/>
    </row>
    <row r="776" spans="1:5" ht="15.75" x14ac:dyDescent="0.25">
      <c r="A776" s="93">
        <v>29</v>
      </c>
      <c r="B776" s="76" t="s">
        <v>1065</v>
      </c>
      <c r="C776" s="238" t="s">
        <v>92</v>
      </c>
      <c r="D776" s="192">
        <v>300</v>
      </c>
      <c r="E776" s="242"/>
    </row>
    <row r="777" spans="1:5" ht="15.75" x14ac:dyDescent="0.25">
      <c r="A777" s="93">
        <v>29</v>
      </c>
      <c r="B777" s="76" t="s">
        <v>1066</v>
      </c>
      <c r="C777" s="238" t="s">
        <v>544</v>
      </c>
      <c r="D777" s="192">
        <v>170</v>
      </c>
      <c r="E777" s="242"/>
    </row>
    <row r="778" spans="1:5" ht="15.75" x14ac:dyDescent="0.25">
      <c r="A778" s="93">
        <v>29</v>
      </c>
      <c r="B778" s="76" t="s">
        <v>1067</v>
      </c>
      <c r="C778" s="238" t="s">
        <v>87</v>
      </c>
      <c r="D778" s="192">
        <v>135</v>
      </c>
      <c r="E778" s="242"/>
    </row>
    <row r="779" spans="1:5" ht="15.75" x14ac:dyDescent="0.25">
      <c r="A779" s="93">
        <v>29</v>
      </c>
      <c r="B779" s="76" t="s">
        <v>1068</v>
      </c>
      <c r="C779" s="238" t="s">
        <v>545</v>
      </c>
      <c r="D779" s="192">
        <v>125</v>
      </c>
      <c r="E779" s="242"/>
    </row>
    <row r="780" spans="1:5" ht="15.75" x14ac:dyDescent="0.25">
      <c r="A780" s="93">
        <v>29</v>
      </c>
      <c r="B780" s="206" t="s">
        <v>1070</v>
      </c>
      <c r="C780" s="238" t="s">
        <v>546</v>
      </c>
      <c r="D780" s="192">
        <v>370</v>
      </c>
      <c r="E780" s="242"/>
    </row>
    <row r="781" spans="1:5" ht="15.75" x14ac:dyDescent="0.25">
      <c r="A781" s="93">
        <v>29</v>
      </c>
      <c r="B781" s="76" t="s">
        <v>1069</v>
      </c>
      <c r="C781" s="238" t="s">
        <v>560</v>
      </c>
      <c r="D781" s="192">
        <v>285</v>
      </c>
      <c r="E781" s="242"/>
    </row>
    <row r="782" spans="1:5" ht="15.75" x14ac:dyDescent="0.25">
      <c r="A782" s="93"/>
      <c r="B782" s="76"/>
      <c r="C782" s="238"/>
      <c r="D782" s="192"/>
      <c r="E782" s="242"/>
    </row>
    <row r="783" spans="1:5" ht="15.75" x14ac:dyDescent="0.25">
      <c r="A783" s="93"/>
      <c r="B783" s="77"/>
      <c r="C783" s="240" t="s">
        <v>547</v>
      </c>
      <c r="D783" s="192"/>
      <c r="E783" s="242"/>
    </row>
    <row r="784" spans="1:5" ht="15.75" x14ac:dyDescent="0.25">
      <c r="A784" s="93">
        <v>30</v>
      </c>
      <c r="B784" s="76" t="s">
        <v>1042</v>
      </c>
      <c r="C784" s="238" t="s">
        <v>100</v>
      </c>
      <c r="D784" s="192">
        <v>170</v>
      </c>
      <c r="E784" s="242"/>
    </row>
    <row r="785" spans="1:5" ht="15.75" x14ac:dyDescent="0.25">
      <c r="A785" s="93"/>
      <c r="B785" s="77"/>
      <c r="C785" s="240" t="s">
        <v>118</v>
      </c>
      <c r="D785" s="192"/>
      <c r="E785" s="242"/>
    </row>
    <row r="786" spans="1:5" ht="15.75" x14ac:dyDescent="0.25">
      <c r="A786" s="77">
        <v>31</v>
      </c>
      <c r="B786" s="78" t="s">
        <v>1073</v>
      </c>
      <c r="C786" s="45" t="s">
        <v>551</v>
      </c>
      <c r="D786" s="192">
        <v>845</v>
      </c>
      <c r="E786" s="242"/>
    </row>
    <row r="787" spans="1:5" ht="15.75" x14ac:dyDescent="0.25">
      <c r="A787" s="77">
        <v>32</v>
      </c>
      <c r="B787" s="78" t="s">
        <v>1074</v>
      </c>
      <c r="C787" s="45" t="s">
        <v>548</v>
      </c>
      <c r="D787" s="192">
        <v>420</v>
      </c>
      <c r="E787" s="242"/>
    </row>
    <row r="788" spans="1:5" ht="15.75" x14ac:dyDescent="0.25">
      <c r="A788" s="77">
        <v>33</v>
      </c>
      <c r="B788" s="78" t="s">
        <v>1077</v>
      </c>
      <c r="C788" s="45" t="s">
        <v>561</v>
      </c>
      <c r="D788" s="192">
        <v>220</v>
      </c>
      <c r="E788" s="242"/>
    </row>
    <row r="789" spans="1:5" ht="15.75" x14ac:dyDescent="0.25">
      <c r="A789" s="77">
        <v>34</v>
      </c>
      <c r="B789" s="78" t="s">
        <v>1078</v>
      </c>
      <c r="C789" s="45" t="s">
        <v>562</v>
      </c>
      <c r="D789" s="192">
        <v>110</v>
      </c>
      <c r="E789" s="242"/>
    </row>
    <row r="790" spans="1:5" ht="30" customHeight="1" x14ac:dyDescent="0.25">
      <c r="A790" s="105">
        <v>35</v>
      </c>
      <c r="B790" s="175" t="s">
        <v>1079</v>
      </c>
      <c r="C790" s="106" t="s">
        <v>563</v>
      </c>
      <c r="D790" s="163">
        <v>330</v>
      </c>
      <c r="E790" s="242"/>
    </row>
    <row r="791" spans="1:5" ht="31.5" x14ac:dyDescent="0.25">
      <c r="A791" s="77">
        <v>36</v>
      </c>
      <c r="B791" s="175" t="s">
        <v>1080</v>
      </c>
      <c r="C791" s="102" t="s">
        <v>564</v>
      </c>
      <c r="D791" s="192">
        <v>145</v>
      </c>
      <c r="E791" s="242"/>
    </row>
    <row r="792" spans="1:5" ht="15.75" x14ac:dyDescent="0.25">
      <c r="A792" s="77">
        <v>37</v>
      </c>
      <c r="B792" s="175" t="s">
        <v>1081</v>
      </c>
      <c r="C792" s="45" t="s">
        <v>565</v>
      </c>
      <c r="D792" s="192">
        <v>330</v>
      </c>
      <c r="E792" s="242"/>
    </row>
    <row r="793" spans="1:5" ht="15.75" x14ac:dyDescent="0.25">
      <c r="A793" s="77">
        <v>38</v>
      </c>
      <c r="B793" s="175" t="s">
        <v>1082</v>
      </c>
      <c r="C793" s="45" t="s">
        <v>566</v>
      </c>
      <c r="D793" s="192">
        <v>145</v>
      </c>
      <c r="E793" s="242"/>
    </row>
    <row r="794" spans="1:5" ht="15.75" x14ac:dyDescent="0.25">
      <c r="A794" s="77">
        <v>39</v>
      </c>
      <c r="B794" s="175" t="s">
        <v>1083</v>
      </c>
      <c r="C794" s="45" t="s">
        <v>567</v>
      </c>
      <c r="D794" s="192">
        <v>330</v>
      </c>
      <c r="E794" s="242"/>
    </row>
    <row r="795" spans="1:5" ht="15.75" x14ac:dyDescent="0.25">
      <c r="A795" s="77">
        <v>40</v>
      </c>
      <c r="B795" s="175" t="s">
        <v>1084</v>
      </c>
      <c r="C795" s="45" t="s">
        <v>568</v>
      </c>
      <c r="D795" s="192">
        <v>145</v>
      </c>
      <c r="E795" s="242"/>
    </row>
    <row r="796" spans="1:5" ht="32.25" customHeight="1" x14ac:dyDescent="0.25">
      <c r="A796" s="105">
        <v>41</v>
      </c>
      <c r="B796" s="175" t="s">
        <v>1085</v>
      </c>
      <c r="C796" s="106" t="s">
        <v>569</v>
      </c>
      <c r="D796" s="163">
        <v>385</v>
      </c>
      <c r="E796" s="242"/>
    </row>
    <row r="797" spans="1:5" ht="31.5" x14ac:dyDescent="0.25">
      <c r="A797" s="77">
        <v>42</v>
      </c>
      <c r="B797" s="175" t="s">
        <v>1086</v>
      </c>
      <c r="C797" s="102" t="s">
        <v>570</v>
      </c>
      <c r="D797" s="192">
        <v>180</v>
      </c>
      <c r="E797" s="242"/>
    </row>
    <row r="798" spans="1:5" ht="15.75" x14ac:dyDescent="0.25">
      <c r="A798" s="77">
        <v>43</v>
      </c>
      <c r="B798" s="78" t="s">
        <v>1075</v>
      </c>
      <c r="C798" s="45" t="s">
        <v>571</v>
      </c>
      <c r="D798" s="192">
        <v>385</v>
      </c>
      <c r="E798" s="242"/>
    </row>
    <row r="799" spans="1:5" ht="15.75" x14ac:dyDescent="0.25">
      <c r="A799" s="77">
        <v>44</v>
      </c>
      <c r="B799" s="78" t="s">
        <v>1076</v>
      </c>
      <c r="C799" s="45" t="s">
        <v>572</v>
      </c>
      <c r="D799" s="192">
        <v>180</v>
      </c>
      <c r="E799" s="242"/>
    </row>
    <row r="800" spans="1:5" ht="15.75" x14ac:dyDescent="0.25">
      <c r="A800" s="77">
        <v>45</v>
      </c>
      <c r="B800" s="78" t="s">
        <v>1087</v>
      </c>
      <c r="C800" s="45" t="s">
        <v>573</v>
      </c>
      <c r="D800" s="192">
        <v>330</v>
      </c>
      <c r="E800" s="242"/>
    </row>
    <row r="801" spans="1:5" ht="15.75" x14ac:dyDescent="0.25">
      <c r="A801" s="93"/>
      <c r="B801" s="79"/>
      <c r="C801" s="25" t="s">
        <v>582</v>
      </c>
      <c r="D801" s="192"/>
      <c r="E801" s="242"/>
    </row>
    <row r="802" spans="1:5" ht="15.75" x14ac:dyDescent="0.25">
      <c r="A802" s="77">
        <v>46</v>
      </c>
      <c r="B802" s="175" t="s">
        <v>1088</v>
      </c>
      <c r="C802" s="46" t="s">
        <v>583</v>
      </c>
      <c r="D802" s="192">
        <v>310</v>
      </c>
      <c r="E802" s="242"/>
    </row>
    <row r="803" spans="1:5" ht="15.75" x14ac:dyDescent="0.25">
      <c r="A803" s="77">
        <v>47</v>
      </c>
      <c r="B803" s="175" t="s">
        <v>1089</v>
      </c>
      <c r="C803" s="46" t="s">
        <v>584</v>
      </c>
      <c r="D803" s="192">
        <v>260</v>
      </c>
      <c r="E803" s="242"/>
    </row>
    <row r="804" spans="1:5" ht="15.75" x14ac:dyDescent="0.25">
      <c r="A804" s="77"/>
      <c r="B804" s="78"/>
      <c r="C804" s="47" t="s">
        <v>549</v>
      </c>
      <c r="D804" s="192"/>
      <c r="E804" s="242"/>
    </row>
    <row r="805" spans="1:5" ht="15.75" x14ac:dyDescent="0.25">
      <c r="A805" s="77">
        <v>48</v>
      </c>
      <c r="B805" s="78" t="s">
        <v>1071</v>
      </c>
      <c r="C805" s="46" t="s">
        <v>552</v>
      </c>
      <c r="D805" s="192">
        <v>740</v>
      </c>
      <c r="E805" s="242"/>
    </row>
    <row r="806" spans="1:5" ht="15.75" x14ac:dyDescent="0.25">
      <c r="A806" s="77">
        <v>49</v>
      </c>
      <c r="B806" s="78" t="s">
        <v>1072</v>
      </c>
      <c r="C806" s="46" t="s">
        <v>550</v>
      </c>
      <c r="D806" s="192">
        <v>375</v>
      </c>
      <c r="E806" s="242"/>
    </row>
    <row r="807" spans="1:5" ht="15.75" x14ac:dyDescent="0.25">
      <c r="A807" s="77"/>
      <c r="B807" s="78"/>
      <c r="C807" s="47" t="s">
        <v>528</v>
      </c>
      <c r="D807" s="128"/>
      <c r="E807" s="242"/>
    </row>
    <row r="808" spans="1:5" ht="15.75" x14ac:dyDescent="0.25">
      <c r="A808" s="77">
        <v>50</v>
      </c>
      <c r="B808" s="78"/>
      <c r="C808" s="46" t="s">
        <v>590</v>
      </c>
      <c r="D808" s="192">
        <v>745</v>
      </c>
      <c r="E808" s="242"/>
    </row>
    <row r="809" spans="1:5" ht="15.75" x14ac:dyDescent="0.25">
      <c r="A809" s="77">
        <v>51</v>
      </c>
      <c r="B809" s="78"/>
      <c r="C809" s="46" t="s">
        <v>591</v>
      </c>
      <c r="D809" s="192">
        <v>375</v>
      </c>
      <c r="E809" s="242"/>
    </row>
    <row r="810" spans="1:5" ht="15.75" x14ac:dyDescent="0.25">
      <c r="A810" s="77">
        <v>52</v>
      </c>
      <c r="B810" s="78"/>
      <c r="C810" s="48" t="s">
        <v>529</v>
      </c>
      <c r="D810" s="192">
        <v>245</v>
      </c>
      <c r="E810" s="242"/>
    </row>
    <row r="811" spans="1:5" ht="15.75" x14ac:dyDescent="0.25">
      <c r="A811" s="77"/>
      <c r="B811" s="78"/>
      <c r="C811" s="49" t="s">
        <v>574</v>
      </c>
      <c r="D811" s="192"/>
      <c r="E811" s="242"/>
    </row>
    <row r="812" spans="1:5" ht="15.75" x14ac:dyDescent="0.25">
      <c r="A812" s="77">
        <v>53</v>
      </c>
      <c r="B812" s="175" t="s">
        <v>1090</v>
      </c>
      <c r="C812" s="46" t="s">
        <v>575</v>
      </c>
      <c r="D812" s="192">
        <v>515</v>
      </c>
      <c r="E812" s="242"/>
    </row>
    <row r="813" spans="1:5" ht="15.75" x14ac:dyDescent="0.25">
      <c r="A813" s="77">
        <v>54</v>
      </c>
      <c r="B813" s="175" t="s">
        <v>1091</v>
      </c>
      <c r="C813" s="46" t="s">
        <v>576</v>
      </c>
      <c r="D813" s="192">
        <v>470</v>
      </c>
      <c r="E813" s="242"/>
    </row>
    <row r="814" spans="1:5" ht="15.75" x14ac:dyDescent="0.25">
      <c r="A814" s="77"/>
      <c r="B814" s="78"/>
      <c r="C814" s="47" t="s">
        <v>577</v>
      </c>
      <c r="D814" s="192"/>
      <c r="E814" s="242"/>
    </row>
    <row r="815" spans="1:5" ht="15.75" x14ac:dyDescent="0.25">
      <c r="A815" s="77">
        <v>55</v>
      </c>
      <c r="B815" s="175" t="s">
        <v>1092</v>
      </c>
      <c r="C815" s="45" t="s">
        <v>578</v>
      </c>
      <c r="D815" s="192">
        <v>495</v>
      </c>
      <c r="E815" s="242"/>
    </row>
    <row r="816" spans="1:5" ht="15.75" x14ac:dyDescent="0.25">
      <c r="A816" s="77">
        <v>56</v>
      </c>
      <c r="B816" s="175" t="s">
        <v>1093</v>
      </c>
      <c r="C816" s="45" t="s">
        <v>579</v>
      </c>
      <c r="D816" s="192">
        <v>445</v>
      </c>
      <c r="E816" s="242"/>
    </row>
    <row r="817" spans="1:7" ht="15.75" x14ac:dyDescent="0.25">
      <c r="A817" s="77">
        <v>57</v>
      </c>
      <c r="B817" s="175" t="s">
        <v>1092</v>
      </c>
      <c r="C817" s="45" t="s">
        <v>580</v>
      </c>
      <c r="D817" s="192">
        <v>430</v>
      </c>
      <c r="E817" s="242"/>
    </row>
    <row r="818" spans="1:7" ht="31.5" x14ac:dyDescent="0.25">
      <c r="A818" s="209">
        <v>58</v>
      </c>
      <c r="B818" s="210" t="s">
        <v>1093</v>
      </c>
      <c r="C818" s="211" t="s">
        <v>581</v>
      </c>
      <c r="D818" s="212">
        <v>520</v>
      </c>
      <c r="E818" s="242"/>
    </row>
    <row r="819" spans="1:7" ht="15.75" x14ac:dyDescent="0.25">
      <c r="A819" s="20"/>
      <c r="B819" s="20"/>
      <c r="C819" s="19"/>
    </row>
    <row r="820" spans="1:7" ht="15.75" x14ac:dyDescent="0.25">
      <c r="C820" s="107"/>
    </row>
    <row r="821" spans="1:7" ht="18.75" x14ac:dyDescent="0.3">
      <c r="B821" s="108" t="s">
        <v>520</v>
      </c>
      <c r="C821" s="108"/>
    </row>
    <row r="822" spans="1:7" ht="18.75" x14ac:dyDescent="0.3">
      <c r="B822" s="109"/>
      <c r="C822" s="109"/>
    </row>
    <row r="823" spans="1:7" ht="18.75" x14ac:dyDescent="0.3">
      <c r="B823" s="109" t="s">
        <v>1153</v>
      </c>
      <c r="C823" s="109"/>
    </row>
    <row r="824" spans="1:7" ht="18.75" x14ac:dyDescent="0.3">
      <c r="B824" s="109"/>
      <c r="C824" s="109"/>
    </row>
    <row r="825" spans="1:7" ht="18.75" x14ac:dyDescent="0.3">
      <c r="B825" s="109"/>
      <c r="C825" s="109"/>
    </row>
    <row r="826" spans="1:7" ht="18.75" x14ac:dyDescent="0.3">
      <c r="B826" s="109" t="s">
        <v>1176</v>
      </c>
      <c r="C826" s="109"/>
      <c r="G826" s="245"/>
    </row>
    <row r="827" spans="1:7" ht="18.75" x14ac:dyDescent="0.3">
      <c r="B827" s="109"/>
      <c r="C827" s="109"/>
    </row>
    <row r="828" spans="1:7" ht="18.75" x14ac:dyDescent="0.3">
      <c r="B828" s="109"/>
      <c r="C828" s="109"/>
    </row>
    <row r="829" spans="1:7" ht="18.75" x14ac:dyDescent="0.3">
      <c r="B829" s="109" t="s">
        <v>1175</v>
      </c>
      <c r="C829" s="109"/>
    </row>
    <row r="830" spans="1:7" ht="18.75" x14ac:dyDescent="0.3">
      <c r="B830" s="109"/>
      <c r="C830" s="109"/>
    </row>
    <row r="831" spans="1:7" ht="18.75" x14ac:dyDescent="0.3">
      <c r="B831" s="109"/>
      <c r="C831" s="109"/>
    </row>
    <row r="832" spans="1:7" ht="18.75" x14ac:dyDescent="0.3">
      <c r="B832" s="109" t="s">
        <v>1170</v>
      </c>
      <c r="C832" s="109"/>
    </row>
  </sheetData>
  <mergeCells count="3">
    <mergeCell ref="B292:D292"/>
    <mergeCell ref="C337:D337"/>
    <mergeCell ref="C369:D369"/>
  </mergeCells>
  <pageMargins left="0" right="0" top="0.15748031496062992" bottom="0.15748031496062992" header="0" footer="0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 1</vt:lpstr>
      <vt:lpstr>2023</vt:lpstr>
      <vt:lpstr>2022</vt:lpstr>
      <vt:lpstr>'лист 1'!sub_12115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Г. Белоусова</dc:creator>
  <cp:lastModifiedBy>Гармасу Ванжилова</cp:lastModifiedBy>
  <cp:lastPrinted>2025-10-30T06:20:48Z</cp:lastPrinted>
  <dcterms:created xsi:type="dcterms:W3CDTF">2019-02-14T00:41:44Z</dcterms:created>
  <dcterms:modified xsi:type="dcterms:W3CDTF">2025-10-31T02:58:23Z</dcterms:modified>
</cp:coreProperties>
</file>